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'Sheet1'!$A$1:$L$376</definedName>
  </definedNames>
  <calcPr fullCalcOnLoad="1"/>
</workbook>
</file>

<file path=xl/sharedStrings.xml><?xml version="1.0" encoding="utf-8"?>
<sst xmlns="http://schemas.openxmlformats.org/spreadsheetml/2006/main" count="757" uniqueCount="454">
  <si>
    <t>WI Medicaid FFS Non-DD Nursing Home CMIs and Behavior Scores - Preliminary</t>
  </si>
  <si>
    <t>December 31, 2010 Census (based on July 31, 2011 MDS 3.0/MMIS extract)</t>
  </si>
  <si>
    <t>Excludes TBI residents (includes bedhold residents)</t>
  </si>
  <si>
    <t>12/31/2010 Picture Date</t>
  </si>
  <si>
    <t>RUG CMI's Based on MDS 3.0 Assessments</t>
  </si>
  <si>
    <t>Sep 2010 Behav/CI</t>
  </si>
  <si>
    <t>PopID</t>
  </si>
  <si>
    <t>Facility Name</t>
  </si>
  <si>
    <t>City</t>
  </si>
  <si>
    <t>Count</t>
  </si>
  <si>
    <t>MDS 3.0 NA</t>
  </si>
  <si>
    <t>RUG-34 CMI</t>
  </si>
  <si>
    <t>RUG-48 CMI</t>
  </si>
  <si>
    <t>Average</t>
  </si>
  <si>
    <t>RUG-34 -&gt; RUG-48</t>
  </si>
  <si>
    <t>RUG-34 -&gt; Average</t>
  </si>
  <si>
    <t>Score</t>
  </si>
  <si>
    <t>Total</t>
  </si>
  <si>
    <t>Algoma Medical Center &amp; LTCU</t>
  </si>
  <si>
    <t>Kewaunee</t>
  </si>
  <si>
    <t>American Heritage Care Center</t>
  </si>
  <si>
    <t>St. Croix</t>
  </si>
  <si>
    <t>American Lutheran Home-Menomonie</t>
  </si>
  <si>
    <t>Dunn</t>
  </si>
  <si>
    <t>Manor Care Health Services - Appleton</t>
  </si>
  <si>
    <t>Outagamie</t>
  </si>
  <si>
    <t>Manor Care Health Services - East</t>
  </si>
  <si>
    <t>Brown</t>
  </si>
  <si>
    <t>Manor Care Health Services - West</t>
  </si>
  <si>
    <t>Oak Park Nursing and Rehab Center</t>
  </si>
  <si>
    <t>Dane</t>
  </si>
  <si>
    <t>Franciscan Care &amp; Rehab Center</t>
  </si>
  <si>
    <t>St. Marys Care Center</t>
  </si>
  <si>
    <t>Ashland Care Center</t>
  </si>
  <si>
    <t>Ashland</t>
  </si>
  <si>
    <t>Augusta Area Nursing Home</t>
  </si>
  <si>
    <t>Eau Claire</t>
  </si>
  <si>
    <t>Wheaton Franciscan - Terrace at St. Francis</t>
  </si>
  <si>
    <t>Milwaukee</t>
  </si>
  <si>
    <t>CARE-AGE OF BROOKFIELD</t>
  </si>
  <si>
    <t>Waukesha</t>
  </si>
  <si>
    <t>Whispering Oaks Care Center</t>
  </si>
  <si>
    <t>Marinette</t>
  </si>
  <si>
    <t>Barron Memorial Medical Center</t>
  </si>
  <si>
    <t>Barron</t>
  </si>
  <si>
    <t>Barron Healthcare Center</t>
  </si>
  <si>
    <t>Northern Lights Manor</t>
  </si>
  <si>
    <t>Bayfield</t>
  </si>
  <si>
    <t>Golden Living Center - Beaver Dam</t>
  </si>
  <si>
    <t>Dodge</t>
  </si>
  <si>
    <t>Hillside Manor</t>
  </si>
  <si>
    <t>Beechwood Rest Home</t>
  </si>
  <si>
    <t>Sheboygan</t>
  </si>
  <si>
    <t>Bel Air Health Care Center</t>
  </si>
  <si>
    <t>Beloit Health &amp; Rehabilitation Center</t>
  </si>
  <si>
    <t>Rock</t>
  </si>
  <si>
    <t>Eastside Rehabilitation Center</t>
  </si>
  <si>
    <t>Juliette Manor</t>
  </si>
  <si>
    <t>Green Lake</t>
  </si>
  <si>
    <t>Bethany Home, Inc.</t>
  </si>
  <si>
    <t>Waupaca</t>
  </si>
  <si>
    <t>Bethany St. Joseph Care Center</t>
  </si>
  <si>
    <t>La Crosse</t>
  </si>
  <si>
    <t>Bethel Center</t>
  </si>
  <si>
    <t>Wood</t>
  </si>
  <si>
    <t>Bethel Home</t>
  </si>
  <si>
    <t>Vernon</t>
  </si>
  <si>
    <t>Winnebago</t>
  </si>
  <si>
    <t>Birch Hill Care Center</t>
  </si>
  <si>
    <t>Shawano</t>
  </si>
  <si>
    <t>Heartland Country Village</t>
  </si>
  <si>
    <t>Luther Midelfort-Chippewa Valley</t>
  </si>
  <si>
    <t>Chippewa</t>
  </si>
  <si>
    <t>Bloomfield Manor</t>
  </si>
  <si>
    <t>Iowa</t>
  </si>
  <si>
    <t>Bornemann Nursing Home</t>
  </si>
  <si>
    <t>Golden LivingCenter - Bradley</t>
  </si>
  <si>
    <t>Brookside Care Center</t>
  </si>
  <si>
    <t>Kenosha</t>
  </si>
  <si>
    <t>Brown County Health Care Center</t>
  </si>
  <si>
    <t>American Lutheran-Mondovi</t>
  </si>
  <si>
    <t>Buffalo</t>
  </si>
  <si>
    <t>Burnett Medical Center-ECU</t>
  </si>
  <si>
    <t>Burnett</t>
  </si>
  <si>
    <t>Bethany Riverside</t>
  </si>
  <si>
    <t>Becker Shoop Center</t>
  </si>
  <si>
    <t>Racine</t>
  </si>
  <si>
    <t>Homestead Care Center</t>
  </si>
  <si>
    <t>Calumet</t>
  </si>
  <si>
    <t>Cameo Care Center</t>
  </si>
  <si>
    <t>All About Life Rehabilitation Center</t>
  </si>
  <si>
    <t>Fond du Lac</t>
  </si>
  <si>
    <t>Premier Rehabilitation &amp; Skilled Nursing Center</t>
  </si>
  <si>
    <t>Cedar Crest Health Center</t>
  </si>
  <si>
    <t>Cedar Lake Health Care Center</t>
  </si>
  <si>
    <t>Washington</t>
  </si>
  <si>
    <t>Villa Marina Health and Rehab Center</t>
  </si>
  <si>
    <t>Douglas</t>
  </si>
  <si>
    <t>Chilton Care Center</t>
  </si>
  <si>
    <t>Lakeside Nursing &amp; Rehabilitation</t>
  </si>
  <si>
    <t>Chippewa Manor Nursing Home</t>
  </si>
  <si>
    <t>Oakview Care Center</t>
  </si>
  <si>
    <t>Pepin</t>
  </si>
  <si>
    <t>Christian Home &amp; Rehab Center</t>
  </si>
  <si>
    <t>Clark County Health Care Center</t>
  </si>
  <si>
    <t>Clark</t>
  </si>
  <si>
    <t>Clearview South</t>
  </si>
  <si>
    <t>Alden-Meadow Park HCC</t>
  </si>
  <si>
    <t>Colfax Health and Rehab Center</t>
  </si>
  <si>
    <t>Colonial Center</t>
  </si>
  <si>
    <t>Belmont Care Center LLC.</t>
  </si>
  <si>
    <t>Colonial Manor Med &amp; Rehab</t>
  </si>
  <si>
    <t>Marathon</t>
  </si>
  <si>
    <t>Golden Living Center-Colonial Manor</t>
  </si>
  <si>
    <t>Columbia Health Care Center</t>
  </si>
  <si>
    <t>Columbia</t>
  </si>
  <si>
    <t>Columbus Nursing &amp; Rehabilitation Center</t>
  </si>
  <si>
    <t>Spooner Health System</t>
  </si>
  <si>
    <t>Washburn</t>
  </si>
  <si>
    <t>Golden LivingCenter - Wisconsin Dells</t>
  </si>
  <si>
    <t>Evansville Manor</t>
  </si>
  <si>
    <t>Golden LivingCenter - Randolph</t>
  </si>
  <si>
    <t>Golden Living Center - Continental Manor</t>
  </si>
  <si>
    <t>Cornell Area Care Center</t>
  </si>
  <si>
    <t>Countryside Home</t>
  </si>
  <si>
    <t>Jefferson</t>
  </si>
  <si>
    <t>Golden Living Center - Ashland</t>
  </si>
  <si>
    <t>The Crandon Nursing Home</t>
  </si>
  <si>
    <t>Forest</t>
  </si>
  <si>
    <t>Willow Ridge</t>
  </si>
  <si>
    <t>Polk</t>
  </si>
  <si>
    <t>Cumberland Memorial Hospital NH</t>
  </si>
  <si>
    <t>Dove Healthcare Nursing and Rehab</t>
  </si>
  <si>
    <t>Clement Manor</t>
  </si>
  <si>
    <t>Christian Community Home</t>
  </si>
  <si>
    <t>Dallas Healthcare Center</t>
  </si>
  <si>
    <t>Badger Prairie Health Care Center</t>
  </si>
  <si>
    <t>Divine Savior Nursing Home</t>
  </si>
  <si>
    <t xml:space="preserve">Clearview </t>
  </si>
  <si>
    <t>Door County Mem Hosp Skilled Nursing Facility</t>
  </si>
  <si>
    <t>Door</t>
  </si>
  <si>
    <t>Golden LivingCenter - Dorchester</t>
  </si>
  <si>
    <t>Dunn County Health Care Center</t>
  </si>
  <si>
    <t>Avanti Health &amp; Rehabilitation</t>
  </si>
  <si>
    <t>Oneida</t>
  </si>
  <si>
    <t>The Clairemont</t>
  </si>
  <si>
    <t>Edgerton Hospital &amp; Health Services</t>
  </si>
  <si>
    <t>Edgewater Haven</t>
  </si>
  <si>
    <t>Heritage Manor</t>
  </si>
  <si>
    <t>Juneau</t>
  </si>
  <si>
    <t>Reedsburg Area Senior Life Ctr</t>
  </si>
  <si>
    <t>Sauk</t>
  </si>
  <si>
    <t>WFH - LAKESHORE MANOR</t>
  </si>
  <si>
    <t>Middleton Village Nursing &amp; Rehab</t>
  </si>
  <si>
    <t>Evergreen Care Center</t>
  </si>
  <si>
    <t>Evergreen Health Center</t>
  </si>
  <si>
    <t>FAIRHAVEN</t>
  </si>
  <si>
    <t>Walworth</t>
  </si>
  <si>
    <t>Fall Creek Valley Nursing Home</t>
  </si>
  <si>
    <t xml:space="preserve">Sharpe Care </t>
  </si>
  <si>
    <t>Oconto</t>
  </si>
  <si>
    <t>Family Heritage NH</t>
  </si>
  <si>
    <t>Jackson</t>
  </si>
  <si>
    <t>North Ridge Medical &amp; Rehab Center</t>
  </si>
  <si>
    <t>Manitowoc</t>
  </si>
  <si>
    <t>Kennedy Park Medical &amp; Rehab Center</t>
  </si>
  <si>
    <t>Colony Oaks Care Center</t>
  </si>
  <si>
    <t>Vallhaven Care Center</t>
  </si>
  <si>
    <t>Strawberry Lane Medical &amp; Rehab Center</t>
  </si>
  <si>
    <t>SouthPointe HealthCare Center</t>
  </si>
  <si>
    <t>Good Samaritan Center - Fennimore</t>
  </si>
  <si>
    <t>Grant</t>
  </si>
  <si>
    <t>Fond Du Lac Lutheran Home, Inc.</t>
  </si>
  <si>
    <t xml:space="preserve">Golden Living Center - Fort Atkinson </t>
  </si>
  <si>
    <t>Four Winds Manor, Inc.</t>
  </si>
  <si>
    <t>Frederic Care Center</t>
  </si>
  <si>
    <t>Friendly Village Nursing &amp; Rehab Center</t>
  </si>
  <si>
    <t>Wheaton Franciscan - Franciscan Woods</t>
  </si>
  <si>
    <t>Franciscan Villa</t>
  </si>
  <si>
    <t>Trinity Village</t>
  </si>
  <si>
    <t>HARTFORD CARE CENTER</t>
  </si>
  <si>
    <t>The Woodlands of Gillett</t>
  </si>
  <si>
    <t>Glenhaven, Inc.</t>
  </si>
  <si>
    <t>Golden LivingCenter - Village Gardens</t>
  </si>
  <si>
    <t>Pigeon Falls Nursing Home</t>
  </si>
  <si>
    <t>Trempealeau</t>
  </si>
  <si>
    <t>Golden Age Manor</t>
  </si>
  <si>
    <t>Golden Living Center - Golden Age</t>
  </si>
  <si>
    <t>Lincoln</t>
  </si>
  <si>
    <t>Golden Living Center - Rib Lake</t>
  </si>
  <si>
    <t>Taylor</t>
  </si>
  <si>
    <t>Grancare Nursing &amp; Rehabilitation Center</t>
  </si>
  <si>
    <t>Grancare Nursing Center</t>
  </si>
  <si>
    <t>Grande Praire Health and Rehab. Center</t>
  </si>
  <si>
    <t>Grand View Care Center, inc.</t>
  </si>
  <si>
    <t>Gray's Nursing Home</t>
  </si>
  <si>
    <t>East Troy Manor</t>
  </si>
  <si>
    <t>Greentree Health &amp; Rehabilitation Center</t>
  </si>
  <si>
    <t>Greenway Manor</t>
  </si>
  <si>
    <t>Good Shepherd Home</t>
  </si>
  <si>
    <t>HALES CORNERS CARE CENTER</t>
  </si>
  <si>
    <t>Hamilton Care Center</t>
  </si>
  <si>
    <t>Hayward Area Memorial Nursing Home</t>
  </si>
  <si>
    <t>Sawyer</t>
  </si>
  <si>
    <t>Oregon Manor</t>
  </si>
  <si>
    <t>Manor Care Health Services - Pewaukee</t>
  </si>
  <si>
    <t>SHEBOYGAN PROGRESSIVE CARE CENTER</t>
  </si>
  <si>
    <t>HERITAGE NURSING HOME</t>
  </si>
  <si>
    <t>Ozaukee</t>
  </si>
  <si>
    <t>Heritage of Elmwood</t>
  </si>
  <si>
    <t>Pierce</t>
  </si>
  <si>
    <t>Fairview Nursing Home</t>
  </si>
  <si>
    <t>RIDGEWOOD CARE CENTER</t>
  </si>
  <si>
    <t>Cedar Springs Health &amp; Rehabilitation Center</t>
  </si>
  <si>
    <t>Hillview Health Care Center</t>
  </si>
  <si>
    <t>HOLTON MANOR</t>
  </si>
  <si>
    <t>Lutheran Home for the Aging</t>
  </si>
  <si>
    <t>Homme Home for the Aging</t>
  </si>
  <si>
    <t>Hope Health &amp; Rehabilitation Center</t>
  </si>
  <si>
    <t>Hospitality Nursing &amp; Rehabilitation Center</t>
  </si>
  <si>
    <t>Manawa Community Nursing Center</t>
  </si>
  <si>
    <t>NEWCare Convalescent Center</t>
  </si>
  <si>
    <t>Ingleside, Inc.</t>
  </si>
  <si>
    <t>Iola Nursing Home</t>
  </si>
  <si>
    <t>Mary Jude Nursing Home</t>
  </si>
  <si>
    <t>St Clare Meadows Care Center</t>
  </si>
  <si>
    <t>Karmenta Center</t>
  </si>
  <si>
    <t>Kewaunee Care Center</t>
  </si>
  <si>
    <t>Knapp Haven Nursing Home</t>
  </si>
  <si>
    <t>Ladysmith Nursing Home</t>
  </si>
  <si>
    <t>Rusk</t>
  </si>
  <si>
    <t>Lafayette Manor</t>
  </si>
  <si>
    <t>Lafayette</t>
  </si>
  <si>
    <t>Geneva Lake Manor</t>
  </si>
  <si>
    <t>Lakeland Nursing Home</t>
  </si>
  <si>
    <t>Lakeview Manor</t>
  </si>
  <si>
    <t>Lakeview Health Center</t>
  </si>
  <si>
    <t>Lancaster Care Center</t>
  </si>
  <si>
    <t>LASATA CARE CENTER</t>
  </si>
  <si>
    <t>Aspirus Lillian Kerr Healthcare Center, Inc.</t>
  </si>
  <si>
    <t>Vilas</t>
  </si>
  <si>
    <t>Lincoln Village Convalescent Center</t>
  </si>
  <si>
    <t>Good Samaritan Center</t>
  </si>
  <si>
    <t>Luther Home</t>
  </si>
  <si>
    <t>LUTHER MANOR</t>
  </si>
  <si>
    <t>Lindengrove New Berlin</t>
  </si>
  <si>
    <t>Lindengrove Waukesha</t>
  </si>
  <si>
    <t>Lindengrove Menomonee Falls</t>
  </si>
  <si>
    <t>LINDENGROVE - MUKWONAGO</t>
  </si>
  <si>
    <t>Marywood Convalescent Center</t>
  </si>
  <si>
    <t>Syverson Lutheran Home</t>
  </si>
  <si>
    <t>Manitowoc Health Care Center</t>
  </si>
  <si>
    <t>Maple Lane Health Care Center</t>
  </si>
  <si>
    <t>ManorCare Health Services - Fond du Lac</t>
  </si>
  <si>
    <t>Deerfield Care Center</t>
  </si>
  <si>
    <t>Maplewood of Sauk Prairie</t>
  </si>
  <si>
    <t>Mayville Nursing &amp; Rehabilitation Center</t>
  </si>
  <si>
    <t>Golden Living Center - Three Oaks</t>
  </si>
  <si>
    <t>Marinuka Manor</t>
  </si>
  <si>
    <t>Marquardt Memorial Manor, Inc.</t>
  </si>
  <si>
    <t>Marshfield Care Center, LLC</t>
  </si>
  <si>
    <t>Maryhill Manor, Inc.</t>
  </si>
  <si>
    <t>MEADOWVIEW MANOR</t>
  </si>
  <si>
    <t>Memorial Nursing Home</t>
  </si>
  <si>
    <t>Upland Hills - Nursing and Rehab. Center</t>
  </si>
  <si>
    <t>MENOMONEE FALLS HEALTH CARE CENTER</t>
  </si>
  <si>
    <t>Mellen Manor</t>
  </si>
  <si>
    <t>Maplewood Health Center</t>
  </si>
  <si>
    <t>Palmer Center</t>
  </si>
  <si>
    <t>Middle River Healthcare Center</t>
  </si>
  <si>
    <t>MILLWAY CARE CENTER, INC.</t>
  </si>
  <si>
    <t>Milwaukee County Rehab Center- Main Campus</t>
  </si>
  <si>
    <t>MILWAUKEE CATHOLIC HOME</t>
  </si>
  <si>
    <t>Jewish Home &amp; Care Center</t>
  </si>
  <si>
    <t>Mineral Point Care Center</t>
  </si>
  <si>
    <t>Monroe Manor Nursing &amp; Rehab Center</t>
  </si>
  <si>
    <t>Green</t>
  </si>
  <si>
    <t>Montello Care Center</t>
  </si>
  <si>
    <t>Marquette</t>
  </si>
  <si>
    <t>Golden Living Center - Superior</t>
  </si>
  <si>
    <t>MORNINGSIDE HEALTH CENTER</t>
  </si>
  <si>
    <t>Morrow Memorial Home</t>
  </si>
  <si>
    <t>Monroe</t>
  </si>
  <si>
    <t>Mt. Carmel Health &amp; Rehab Center</t>
  </si>
  <si>
    <t>Mount Carmel Care Center</t>
  </si>
  <si>
    <t>Mulder Health Care Facility</t>
  </si>
  <si>
    <t>Baldwin Care Center</t>
  </si>
  <si>
    <t>Muskego Nursing Home</t>
  </si>
  <si>
    <t>Capitol Lakes Health Center</t>
  </si>
  <si>
    <t>THE CLAIRIDGE HOUSE</t>
  </si>
  <si>
    <t>MERCY RESIDENTIAL &amp; REHAB CTR</t>
  </si>
  <si>
    <t>Nazareth Health &amp; Rehab. Center</t>
  </si>
  <si>
    <t>Memorial Hospital</t>
  </si>
  <si>
    <t>New Glarus Home</t>
  </si>
  <si>
    <t>Norseland Nursing Home</t>
  </si>
  <si>
    <t>Oakwood Village East</t>
  </si>
  <si>
    <t>Norwood Health Center</t>
  </si>
  <si>
    <t>Nu-Roc Community Health Care, Inc.</t>
  </si>
  <si>
    <t>Oak Ridge Care Center</t>
  </si>
  <si>
    <t>Oakridge Gardens Nursing Center</t>
  </si>
  <si>
    <t>Oakwood Lutheran Home</t>
  </si>
  <si>
    <t>Omro Care Center</t>
  </si>
  <si>
    <t>Onalaska Care Center</t>
  </si>
  <si>
    <t>Anna John Nursing Home</t>
  </si>
  <si>
    <t>Orchard Manor</t>
  </si>
  <si>
    <t>Northpoint Medical &amp; Rehab Center</t>
  </si>
  <si>
    <t>Luther Midelfort Oakridge</t>
  </si>
  <si>
    <t>Brewster Village</t>
  </si>
  <si>
    <t>Odd Fellow Home</t>
  </si>
  <si>
    <t>River's Bend Health &amp; Rehabilitation</t>
  </si>
  <si>
    <t>Park Manor</t>
  </si>
  <si>
    <t>Price</t>
  </si>
  <si>
    <t>Parkview Home</t>
  </si>
  <si>
    <t>Parkside Care Center</t>
  </si>
  <si>
    <t>Parkview Manor Health &amp; Rehab Center</t>
  </si>
  <si>
    <t>Fountain View  Care Center</t>
  </si>
  <si>
    <t>Heartland HCC - Platteville</t>
  </si>
  <si>
    <t>HIGHLAND HEIGHTS HCC</t>
  </si>
  <si>
    <t>Pepin Manor</t>
  </si>
  <si>
    <t>Ellsworth Care Center</t>
  </si>
  <si>
    <t>Pine Crest Nursing Home</t>
  </si>
  <si>
    <t>Sannes Skogdalen Nursing Facility</t>
  </si>
  <si>
    <t>Crawford</t>
  </si>
  <si>
    <t>Pine Haven Christian Home</t>
  </si>
  <si>
    <t>Pine Manor Health Care Center</t>
  </si>
  <si>
    <t>Pine Valley Healthcare &amp; Rehabilitation Center</t>
  </si>
  <si>
    <t>Richland</t>
  </si>
  <si>
    <t>Rennes Health &amp; Rehab Center - East</t>
  </si>
  <si>
    <t>Pine View Nursing Home</t>
  </si>
  <si>
    <t>Pioneer Nursing Home</t>
  </si>
  <si>
    <t>Crest View Nursing Home</t>
  </si>
  <si>
    <t>Pleasant View Nursing Home</t>
  </si>
  <si>
    <t>Portage County HCC</t>
  </si>
  <si>
    <t>Portage</t>
  </si>
  <si>
    <t>Prairie Maison</t>
  </si>
  <si>
    <t>Peabody Manor</t>
  </si>
  <si>
    <t>Plymouth Care Center</t>
  </si>
  <si>
    <t>Rennes Health &amp; Rehab Center - West</t>
  </si>
  <si>
    <t>Rice Lake Convalescent Center</t>
  </si>
  <si>
    <t>Ledge View Nursing Center</t>
  </si>
  <si>
    <t xml:space="preserve">Golden LivingCenter - Riverdale </t>
  </si>
  <si>
    <t>Kinnic Long Term Care</t>
  </si>
  <si>
    <t>The Lutheran Home</t>
  </si>
  <si>
    <t>Maple Ridge Health and Rehab.</t>
  </si>
  <si>
    <t>RIVER HILLS WEST HCC</t>
  </si>
  <si>
    <t>Stevens Point Care Center LLC</t>
  </si>
  <si>
    <t>Markesan Resident Home</t>
  </si>
  <si>
    <t>The Woodlands of Oconto</t>
  </si>
  <si>
    <t>Wisconsin Rapids Care Center, LLC</t>
  </si>
  <si>
    <t>Crystal River Nursing &amp; Rehab Ctr</t>
  </si>
  <si>
    <t>Golden Living Center - Riverview</t>
  </si>
  <si>
    <t>Rock Haven</t>
  </si>
  <si>
    <t>Rocky Knoll Health Care Facility</t>
  </si>
  <si>
    <t>Rolling Hills</t>
  </si>
  <si>
    <t>Rolling Meadows Nursing &amp; Rehab Center</t>
  </si>
  <si>
    <t>Rusk County Nursing Home</t>
  </si>
  <si>
    <t>Rennes Health &amp; Rehab Center - De Pere</t>
  </si>
  <si>
    <t>Rennes Health &amp; Rehab Center - Appleton</t>
  </si>
  <si>
    <t>Rest Haven Nursing Home</t>
  </si>
  <si>
    <t>Wheaton Franciscan - Marian Franciscan</t>
  </si>
  <si>
    <t>Golden LivingCenter - Silver Spring</t>
  </si>
  <si>
    <t>SAMARITAN HEALTH CENTER</t>
  </si>
  <si>
    <t>San Luis Medical &amp; Rehab Center</t>
  </si>
  <si>
    <t>Santa Maria Nursing Home</t>
  </si>
  <si>
    <t>Sauk County HCC</t>
  </si>
  <si>
    <t>Schmitt Woodland Hills Inc</t>
  </si>
  <si>
    <t>Shady Lane</t>
  </si>
  <si>
    <t>Golden LivingCenter - Kenosha</t>
  </si>
  <si>
    <t>SEVEN OAKS</t>
  </si>
  <si>
    <t>Heartland Health Care Center - Shawano</t>
  </si>
  <si>
    <t>Sheboygan Senior Community, Inc.</t>
  </si>
  <si>
    <t>Sheridan Medical Complex</t>
  </si>
  <si>
    <t>WILLIAMS BAY CARE CENTER</t>
  </si>
  <si>
    <t>Shorehaven Health Center</t>
  </si>
  <si>
    <t>Skaalen Sunset Home</t>
  </si>
  <si>
    <t>Sky View Nursing Center</t>
  </si>
  <si>
    <t>Iron</t>
  </si>
  <si>
    <t>Golden LivingCenter - South Shore</t>
  </si>
  <si>
    <t>Spring Valley Nursing Home</t>
  </si>
  <si>
    <t>St. Anne's Home for the Elderly</t>
  </si>
  <si>
    <t>ST. ANN REST HOME</t>
  </si>
  <si>
    <t>St. Camillus Health Center</t>
  </si>
  <si>
    <t>St Croix Health Center</t>
  </si>
  <si>
    <t>Prescott Nursing and Rehab Center</t>
  </si>
  <si>
    <t>St. Croix Valley GSC</t>
  </si>
  <si>
    <t>St. Francis Home in the Park</t>
  </si>
  <si>
    <t>St. Francis Home</t>
  </si>
  <si>
    <t>St. John's Communities, Inc.</t>
  </si>
  <si>
    <t>MITCHELL MANOR</t>
  </si>
  <si>
    <t>ST. JOSEPH'S HOME FOR THE AGED</t>
  </si>
  <si>
    <t>St. Joseph's Nursing Home</t>
  </si>
  <si>
    <t>Arcadia Nursing Home</t>
  </si>
  <si>
    <t>St. Joseph Residence</t>
  </si>
  <si>
    <t>St. Mary's Home for the Aged</t>
  </si>
  <si>
    <t>St Michael's Lutheran Home</t>
  </si>
  <si>
    <t>St. Paul Elder Services</t>
  </si>
  <si>
    <t>Crystal Lake Manor</t>
  </si>
  <si>
    <t>Sunny Hill Health Care Center</t>
  </si>
  <si>
    <t>Sunnyview Healthcare Center Inc.</t>
  </si>
  <si>
    <t>Sun Prairie Health Care Center</t>
  </si>
  <si>
    <t>Sunny Ridge Health &amp; Rehabilitation Center</t>
  </si>
  <si>
    <t>Sunrise Care Center, Inc.</t>
  </si>
  <si>
    <t>Oakwood Villa</t>
  </si>
  <si>
    <t>Eastview Medical &amp; Rehab Center</t>
  </si>
  <si>
    <t>Langlade</t>
  </si>
  <si>
    <t>St. Dominic Villa</t>
  </si>
  <si>
    <t>Southwest Health Center</t>
  </si>
  <si>
    <t>Good Samaritan Society - Scandia Village</t>
  </si>
  <si>
    <t>St Elizabeth's Nursing Home</t>
  </si>
  <si>
    <t>Plum City Care Center</t>
  </si>
  <si>
    <t>Oakbrook Manor of Thorp</t>
  </si>
  <si>
    <t>Tomah Care Center</t>
  </si>
  <si>
    <t>Trempealeau Co. Health Care Center</t>
  </si>
  <si>
    <t>Tri-County Memorial Nursing Home</t>
  </si>
  <si>
    <t>TUDOR OAKS</t>
  </si>
  <si>
    <t>ALEXIAN VILLAGE</t>
  </si>
  <si>
    <t>Taylor Park</t>
  </si>
  <si>
    <t>Terraceview Living Center</t>
  </si>
  <si>
    <t>United Pioneer Home, Inc.</t>
  </si>
  <si>
    <t>Beverly Living Center - Valley of Hayward</t>
  </si>
  <si>
    <t>VERNON MANOR</t>
  </si>
  <si>
    <t>ALLIS CARE CENTER</t>
  </si>
  <si>
    <t>Villa Loretto Nursing Home</t>
  </si>
  <si>
    <t>Villa Pines</t>
  </si>
  <si>
    <t>Adams</t>
  </si>
  <si>
    <t>VIRGINIA HEALTH AND REHAB. CENTER</t>
  </si>
  <si>
    <t>Villa Maria Health Care Center</t>
  </si>
  <si>
    <t>Virginia Highlands Health and Rehab Center</t>
  </si>
  <si>
    <t>Wausau Manor</t>
  </si>
  <si>
    <t>Manor Care Health Services - Kenosha</t>
  </si>
  <si>
    <t>Golden Living Center - Watertown</t>
  </si>
  <si>
    <t>Waunakee Manor Health Care Center</t>
  </si>
  <si>
    <t>Golden LivingCenter - Florence</t>
  </si>
  <si>
    <t>Florence</t>
  </si>
  <si>
    <t>Beverly LivingCenter - Sheboygan</t>
  </si>
  <si>
    <t>WAUKESHA SPRINGS HEALTH &amp; REHAB CENTER</t>
  </si>
  <si>
    <t>Weyauwega Health Care Center</t>
  </si>
  <si>
    <t>Wild Rose Manor</t>
  </si>
  <si>
    <t>Waushara</t>
  </si>
  <si>
    <t>Willowbrook Nursing Home</t>
  </si>
  <si>
    <t>Willowcrest Care Center</t>
  </si>
  <si>
    <t>Willowdale Nursing &amp; Rehabilitation Center</t>
  </si>
  <si>
    <t>Willowfield Nursing &amp; Rehabilitation Center</t>
  </si>
  <si>
    <t>Woods Crossing at Woods Point</t>
  </si>
  <si>
    <t>Willows Nursing Home</t>
  </si>
  <si>
    <t>Park View Health Center</t>
  </si>
  <si>
    <t>WISCONSIN LUTHERAN CARE CENTER</t>
  </si>
  <si>
    <t>Masonic Health Care Center</t>
  </si>
  <si>
    <t>BROOKFIELD REHABILITATION CENTER</t>
  </si>
  <si>
    <t>Woodside Lutheran Home</t>
  </si>
  <si>
    <t>Woodstock Health &amp; Rehab Center</t>
  </si>
  <si>
    <t>Woodland Village</t>
  </si>
  <si>
    <t>Gilman Care Center</t>
  </si>
  <si>
    <t>North Central HCF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</si>
</sst>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5" applyFont="1" applyAlignment="1" quotePrefix="1">
      <alignment horizontal="left"/>
      <protection/>
    </xf>
    <xf numFmtId="0" fontId="3" fillId="0" borderId="0" xfId="55">
      <alignment/>
      <protection/>
    </xf>
    <xf numFmtId="164" fontId="4" fillId="0" borderId="0" xfId="55" applyNumberFormat="1" applyFont="1" applyAlignment="1" quotePrefix="1">
      <alignment horizontal="left"/>
      <protection/>
    </xf>
    <xf numFmtId="165" fontId="3" fillId="0" borderId="0" xfId="55" applyNumberFormat="1">
      <alignment/>
      <protection/>
    </xf>
    <xf numFmtId="14" fontId="5" fillId="33" borderId="10" xfId="0" applyNumberFormat="1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" fillId="33" borderId="14" xfId="0" applyNumberFormat="1" applyFont="1" applyFill="1" applyBorder="1" applyAlignment="1">
      <alignment horizontal="centerContinuous"/>
    </xf>
    <xf numFmtId="14" fontId="5" fillId="33" borderId="15" xfId="0" applyNumberFormat="1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Continuous"/>
    </xf>
    <xf numFmtId="14" fontId="5" fillId="33" borderId="16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5" fillId="33" borderId="20" xfId="0" applyFont="1" applyFill="1" applyBorder="1" applyAlignment="1" quotePrefix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 vertical="center" wrapText="1"/>
    </xf>
    <xf numFmtId="166" fontId="5" fillId="33" borderId="13" xfId="42" applyNumberFormat="1" applyFont="1" applyFill="1" applyBorder="1" applyAlignment="1" quotePrefix="1">
      <alignment horizontal="center" vertical="center" wrapText="1"/>
    </xf>
    <xf numFmtId="0" fontId="0" fillId="0" borderId="25" xfId="0" applyNumberFormat="1" applyBorder="1" applyAlignment="1" quotePrefix="1">
      <alignment horizontal="center"/>
    </xf>
    <xf numFmtId="0" fontId="0" fillId="0" borderId="25" xfId="0" applyNumberFormat="1" applyBorder="1" applyAlignment="1" quotePrefix="1">
      <alignment/>
    </xf>
    <xf numFmtId="164" fontId="0" fillId="34" borderId="25" xfId="42" applyNumberFormat="1" applyFont="1" applyFill="1" applyBorder="1" applyAlignment="1" quotePrefix="1">
      <alignment/>
    </xf>
    <xf numFmtId="166" fontId="0" fillId="34" borderId="25" xfId="42" applyNumberFormat="1" applyFont="1" applyFill="1" applyBorder="1" applyAlignment="1" quotePrefix="1">
      <alignment/>
    </xf>
    <xf numFmtId="0" fontId="0" fillId="0" borderId="26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/>
    </xf>
    <xf numFmtId="164" fontId="0" fillId="34" borderId="26" xfId="42" applyNumberFormat="1" applyFont="1" applyFill="1" applyBorder="1" applyAlignment="1" quotePrefix="1">
      <alignment/>
    </xf>
    <xf numFmtId="166" fontId="0" fillId="34" borderId="26" xfId="42" applyNumberFormat="1" applyFont="1" applyFill="1" applyBorder="1" applyAlignment="1" quotePrefix="1">
      <alignment/>
    </xf>
    <xf numFmtId="0" fontId="0" fillId="0" borderId="27" xfId="0" applyNumberFormat="1" applyBorder="1" applyAlignment="1" quotePrefix="1">
      <alignment horizontal="center"/>
    </xf>
    <xf numFmtId="0" fontId="0" fillId="0" borderId="27" xfId="0" applyNumberFormat="1" applyBorder="1" applyAlignment="1" quotePrefix="1">
      <alignment/>
    </xf>
    <xf numFmtId="164" fontId="0" fillId="34" borderId="27" xfId="42" applyNumberFormat="1" applyFont="1" applyFill="1" applyBorder="1" applyAlignment="1" quotePrefix="1">
      <alignment/>
    </xf>
    <xf numFmtId="166" fontId="0" fillId="34" borderId="27" xfId="42" applyNumberFormat="1" applyFont="1" applyFill="1" applyBorder="1" applyAlignment="1" quotePrefix="1">
      <alignment/>
    </xf>
    <xf numFmtId="0" fontId="2" fillId="33" borderId="14" xfId="0" applyFont="1" applyFill="1" applyBorder="1" applyAlignment="1" quotePrefix="1">
      <alignment horizontal="left"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I  YE2005 T19Res Level1 LOC and RUG34 CMI 10102006aGLRevi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tabSelected="1" view="pageBreakPreview" zoomScale="60" zoomScalePageLayoutView="0" workbookViewId="0" topLeftCell="A136">
      <selection activeCell="A1" sqref="A1:L376"/>
    </sheetView>
  </sheetViews>
  <sheetFormatPr defaultColWidth="9.140625" defaultRowHeight="15"/>
  <cols>
    <col min="1" max="1" width="9.28125" style="0" bestFit="1" customWidth="1"/>
    <col min="2" max="2" width="44.28125" style="0" bestFit="1" customWidth="1"/>
    <col min="3" max="3" width="12.7109375" style="0" bestFit="1" customWidth="1"/>
    <col min="4" max="4" width="9.421875" style="0" bestFit="1" customWidth="1"/>
    <col min="5" max="8" width="9.28125" style="0" bestFit="1" customWidth="1"/>
    <col min="9" max="9" width="9.8515625" style="0" bestFit="1" customWidth="1"/>
    <col min="10" max="10" width="9.7109375" style="0" bestFit="1" customWidth="1"/>
    <col min="11" max="11" width="9.421875" style="0" bestFit="1" customWidth="1"/>
    <col min="12" max="12" width="9.28125" style="0" bestFit="1" customWidth="1"/>
  </cols>
  <sheetData>
    <row r="1" spans="1:12" ht="23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6" ht="15">
      <c r="A2" s="1" t="s">
        <v>1</v>
      </c>
      <c r="B2" s="1"/>
      <c r="C2" s="1"/>
      <c r="D2" s="1"/>
      <c r="E2" s="1"/>
      <c r="F2" s="2"/>
    </row>
    <row r="3" spans="1:12" ht="15">
      <c r="A3" s="1" t="s">
        <v>2</v>
      </c>
      <c r="B3" s="1"/>
      <c r="C3" s="1"/>
      <c r="D3" s="3"/>
      <c r="E3" s="3"/>
      <c r="F3" s="4"/>
      <c r="K3" s="3"/>
      <c r="L3" s="4"/>
    </row>
    <row r="4" spans="4:12" ht="15">
      <c r="D4" s="5" t="s">
        <v>3</v>
      </c>
      <c r="E4" s="6"/>
      <c r="F4" s="6"/>
      <c r="G4" s="6"/>
      <c r="H4" s="6"/>
      <c r="I4" s="6"/>
      <c r="J4" s="6"/>
      <c r="K4" s="6"/>
      <c r="L4" s="6"/>
    </row>
    <row r="5" spans="1:12" ht="15">
      <c r="A5" s="7"/>
      <c r="B5" s="8"/>
      <c r="C5" s="9"/>
      <c r="D5" s="10" t="s">
        <v>4</v>
      </c>
      <c r="E5" s="11"/>
      <c r="F5" s="12"/>
      <c r="G5" s="13"/>
      <c r="H5" s="13"/>
      <c r="I5" s="13"/>
      <c r="J5" s="13"/>
      <c r="K5" s="5" t="s">
        <v>5</v>
      </c>
      <c r="L5" s="14"/>
    </row>
    <row r="6" spans="1:12" ht="24">
      <c r="A6" s="15" t="s">
        <v>6</v>
      </c>
      <c r="B6" s="16" t="s">
        <v>7</v>
      </c>
      <c r="C6" s="17" t="s">
        <v>8</v>
      </c>
      <c r="D6" s="18" t="s">
        <v>9</v>
      </c>
      <c r="E6" s="19" t="s">
        <v>10</v>
      </c>
      <c r="F6" s="19" t="s">
        <v>11</v>
      </c>
      <c r="G6" s="20" t="s">
        <v>12</v>
      </c>
      <c r="H6" s="21" t="s">
        <v>13</v>
      </c>
      <c r="I6" s="21" t="s">
        <v>14</v>
      </c>
      <c r="J6" s="21" t="s">
        <v>15</v>
      </c>
      <c r="K6" s="18" t="s">
        <v>9</v>
      </c>
      <c r="L6" s="18" t="s">
        <v>16</v>
      </c>
    </row>
    <row r="7" spans="1:12" ht="15">
      <c r="A7" s="22" t="s">
        <v>17</v>
      </c>
      <c r="B7" s="23"/>
      <c r="C7" s="24"/>
      <c r="D7" s="25">
        <f>SUM(D8:D376)</f>
        <v>16257</v>
      </c>
      <c r="E7" s="25">
        <f>SUM(E8:E376)</f>
        <v>646</v>
      </c>
      <c r="F7" s="26">
        <f>SUMPRODUCT($D$8:$D$376,F8:F376)/$D$7</f>
        <v>0.9850162131895482</v>
      </c>
      <c r="G7" s="26">
        <f>SUMPRODUCT($D$8:$D$376,G8:G376)/$D$7</f>
        <v>0.9522920647411792</v>
      </c>
      <c r="H7" s="26">
        <f>SUMPRODUCT($D$8:$D$376,H8:H376)/$D$7</f>
        <v>0.9686541389653649</v>
      </c>
      <c r="I7" s="26">
        <f>SUMPRODUCT($D$8:$D$376,I8:I376)/$D$7</f>
        <v>-0.03272414844836866</v>
      </c>
      <c r="J7" s="26">
        <f>SUMPRODUCT($D$8:$D$376,J8:J376)/$D$7</f>
        <v>-0.01636207422418433</v>
      </c>
      <c r="K7" s="25">
        <f>SUM(K8:K376)</f>
        <v>16536</v>
      </c>
      <c r="L7" s="26">
        <f>SUMPRODUCT($D$8:$D$376,L8:L376)/$D$7</f>
        <v>2.3002832481614752</v>
      </c>
    </row>
    <row r="8" spans="1:12" ht="15">
      <c r="A8" s="27">
        <v>103</v>
      </c>
      <c r="B8" s="28" t="s">
        <v>18</v>
      </c>
      <c r="C8" s="28" t="s">
        <v>19</v>
      </c>
      <c r="D8" s="29">
        <v>33</v>
      </c>
      <c r="E8" s="29">
        <v>0</v>
      </c>
      <c r="F8" s="30">
        <v>0.9572727272727274</v>
      </c>
      <c r="G8" s="30">
        <v>0.9193939393939395</v>
      </c>
      <c r="H8" s="30">
        <v>0.9383333333333335</v>
      </c>
      <c r="I8" s="30">
        <f aca="true" t="shared" si="0" ref="I8:I71">G8-F8</f>
        <v>-0.037878787878787845</v>
      </c>
      <c r="J8" s="30">
        <f aca="true" t="shared" si="1" ref="J8:J71">H8-F8</f>
        <v>-0.018939393939393923</v>
      </c>
      <c r="K8" s="29">
        <v>32</v>
      </c>
      <c r="L8" s="30">
        <v>1.821875</v>
      </c>
    </row>
    <row r="9" spans="1:12" ht="15">
      <c r="A9" s="31">
        <v>105</v>
      </c>
      <c r="B9" s="32" t="s">
        <v>20</v>
      </c>
      <c r="C9" s="32" t="s">
        <v>21</v>
      </c>
      <c r="D9" s="33">
        <v>31</v>
      </c>
      <c r="E9" s="33">
        <v>0</v>
      </c>
      <c r="F9" s="34">
        <v>1.1661290322580644</v>
      </c>
      <c r="G9" s="34">
        <v>1.2087096774193549</v>
      </c>
      <c r="H9" s="34">
        <v>1.1874193548387098</v>
      </c>
      <c r="I9" s="34">
        <f t="shared" si="0"/>
        <v>0.042580645161290454</v>
      </c>
      <c r="J9" s="34">
        <f t="shared" si="1"/>
        <v>0.021290322580645338</v>
      </c>
      <c r="K9" s="33">
        <v>37</v>
      </c>
      <c r="L9" s="34">
        <v>2.228378378378378</v>
      </c>
    </row>
    <row r="10" spans="1:12" ht="15">
      <c r="A10" s="31">
        <v>107</v>
      </c>
      <c r="B10" s="32" t="s">
        <v>22</v>
      </c>
      <c r="C10" s="32" t="s">
        <v>23</v>
      </c>
      <c r="D10" s="33">
        <v>13</v>
      </c>
      <c r="E10" s="33">
        <v>0</v>
      </c>
      <c r="F10" s="34">
        <v>0.9261538461538462</v>
      </c>
      <c r="G10" s="34">
        <v>0.9023076923076924</v>
      </c>
      <c r="H10" s="34">
        <v>0.9142307692307693</v>
      </c>
      <c r="I10" s="34">
        <f t="shared" si="0"/>
        <v>-0.02384615384615385</v>
      </c>
      <c r="J10" s="34">
        <f t="shared" si="1"/>
        <v>-0.011923076923076925</v>
      </c>
      <c r="K10" s="33">
        <v>14</v>
      </c>
      <c r="L10" s="34">
        <v>5.646428571428571</v>
      </c>
    </row>
    <row r="11" spans="1:12" ht="15">
      <c r="A11" s="31">
        <v>108</v>
      </c>
      <c r="B11" s="32" t="s">
        <v>24</v>
      </c>
      <c r="C11" s="32" t="s">
        <v>25</v>
      </c>
      <c r="D11" s="33">
        <v>32</v>
      </c>
      <c r="E11" s="33">
        <v>1</v>
      </c>
      <c r="F11" s="34">
        <v>1.1138709677419352</v>
      </c>
      <c r="G11" s="34">
        <v>1.1316129032258064</v>
      </c>
      <c r="H11" s="34">
        <v>1.1227419354838708</v>
      </c>
      <c r="I11" s="34">
        <f t="shared" si="0"/>
        <v>0.017741935483871263</v>
      </c>
      <c r="J11" s="34">
        <f t="shared" si="1"/>
        <v>0.008870967741935631</v>
      </c>
      <c r="K11" s="33">
        <v>31</v>
      </c>
      <c r="L11" s="34">
        <v>1.6064516129032278</v>
      </c>
    </row>
    <row r="12" spans="1:12" ht="15">
      <c r="A12" s="31">
        <v>109</v>
      </c>
      <c r="B12" s="32" t="s">
        <v>26</v>
      </c>
      <c r="C12" s="32" t="s">
        <v>27</v>
      </c>
      <c r="D12" s="33">
        <v>25</v>
      </c>
      <c r="E12" s="33">
        <v>1</v>
      </c>
      <c r="F12" s="34">
        <v>1.1654166666666665</v>
      </c>
      <c r="G12" s="34">
        <v>1.1033333333333333</v>
      </c>
      <c r="H12" s="34">
        <v>1.134375</v>
      </c>
      <c r="I12" s="34">
        <f t="shared" si="0"/>
        <v>-0.06208333333333327</v>
      </c>
      <c r="J12" s="34">
        <f t="shared" si="1"/>
        <v>-0.031041666666666634</v>
      </c>
      <c r="K12" s="33">
        <v>21</v>
      </c>
      <c r="L12" s="34">
        <v>1.8857142857142857</v>
      </c>
    </row>
    <row r="13" spans="1:12" ht="15">
      <c r="A13" s="31">
        <v>110</v>
      </c>
      <c r="B13" s="32" t="s">
        <v>28</v>
      </c>
      <c r="C13" s="32" t="s">
        <v>27</v>
      </c>
      <c r="D13" s="33">
        <v>44</v>
      </c>
      <c r="E13" s="33">
        <v>0</v>
      </c>
      <c r="F13" s="34">
        <v>0.9943181818181817</v>
      </c>
      <c r="G13" s="34">
        <v>0.9863636363636364</v>
      </c>
      <c r="H13" s="34">
        <v>0.990340909090909</v>
      </c>
      <c r="I13" s="34">
        <f t="shared" si="0"/>
        <v>-0.007954545454545214</v>
      </c>
      <c r="J13" s="34">
        <f t="shared" si="1"/>
        <v>-0.003977272727272663</v>
      </c>
      <c r="K13" s="33">
        <v>48</v>
      </c>
      <c r="L13" s="34">
        <v>0.3833333333333333</v>
      </c>
    </row>
    <row r="14" spans="1:12" ht="15">
      <c r="A14" s="31">
        <v>111</v>
      </c>
      <c r="B14" s="32" t="s">
        <v>29</v>
      </c>
      <c r="C14" s="32" t="s">
        <v>30</v>
      </c>
      <c r="D14" s="33">
        <v>31</v>
      </c>
      <c r="E14" s="33">
        <v>0</v>
      </c>
      <c r="F14" s="34">
        <v>0.9903225806451611</v>
      </c>
      <c r="G14" s="34">
        <v>0.9664516129032258</v>
      </c>
      <c r="H14" s="34">
        <v>0.9783870967741934</v>
      </c>
      <c r="I14" s="34">
        <f t="shared" si="0"/>
        <v>-0.02387096774193531</v>
      </c>
      <c r="J14" s="34">
        <f t="shared" si="1"/>
        <v>-0.011935483870967656</v>
      </c>
      <c r="K14" s="33">
        <v>28</v>
      </c>
      <c r="L14" s="34">
        <v>1.3982142857142856</v>
      </c>
    </row>
    <row r="15" spans="1:12" ht="15">
      <c r="A15" s="31">
        <v>112</v>
      </c>
      <c r="B15" s="32" t="s">
        <v>31</v>
      </c>
      <c r="C15" s="32" t="s">
        <v>25</v>
      </c>
      <c r="D15" s="33">
        <v>67</v>
      </c>
      <c r="E15" s="33">
        <v>1</v>
      </c>
      <c r="F15" s="34">
        <v>0.9827272727272731</v>
      </c>
      <c r="G15" s="34">
        <v>0.8956060606060608</v>
      </c>
      <c r="H15" s="34">
        <v>0.9391666666666669</v>
      </c>
      <c r="I15" s="34">
        <f t="shared" si="0"/>
        <v>-0.08712121212121227</v>
      </c>
      <c r="J15" s="34">
        <f t="shared" si="1"/>
        <v>-0.04356060606060619</v>
      </c>
      <c r="K15" s="33">
        <v>64</v>
      </c>
      <c r="L15" s="34">
        <v>1.9070312500000006</v>
      </c>
    </row>
    <row r="16" spans="1:12" ht="15">
      <c r="A16" s="31">
        <v>113</v>
      </c>
      <c r="B16" s="32" t="s">
        <v>32</v>
      </c>
      <c r="C16" s="32" t="s">
        <v>30</v>
      </c>
      <c r="D16" s="33">
        <v>75</v>
      </c>
      <c r="E16" s="33">
        <v>0</v>
      </c>
      <c r="F16" s="34">
        <v>0.9696000000000004</v>
      </c>
      <c r="G16" s="34">
        <v>0.9180000000000005</v>
      </c>
      <c r="H16" s="34">
        <v>0.9438000000000004</v>
      </c>
      <c r="I16" s="34">
        <f t="shared" si="0"/>
        <v>-0.05159999999999987</v>
      </c>
      <c r="J16" s="34">
        <f t="shared" si="1"/>
        <v>-0.025799999999999934</v>
      </c>
      <c r="K16" s="33">
        <v>70</v>
      </c>
      <c r="L16" s="34">
        <v>1.4549999999999994</v>
      </c>
    </row>
    <row r="17" spans="1:12" ht="15">
      <c r="A17" s="31">
        <v>114</v>
      </c>
      <c r="B17" s="32" t="s">
        <v>33</v>
      </c>
      <c r="C17" s="32" t="s">
        <v>34</v>
      </c>
      <c r="D17" s="33">
        <v>44</v>
      </c>
      <c r="E17" s="33">
        <v>0</v>
      </c>
      <c r="F17" s="34">
        <v>0.9779545454545455</v>
      </c>
      <c r="G17" s="34">
        <v>0.9295454545454547</v>
      </c>
      <c r="H17" s="34">
        <v>0.9537500000000001</v>
      </c>
      <c r="I17" s="34">
        <f t="shared" si="0"/>
        <v>-0.048409090909090846</v>
      </c>
      <c r="J17" s="34">
        <f t="shared" si="1"/>
        <v>-0.024204545454545423</v>
      </c>
      <c r="K17" s="33">
        <v>46</v>
      </c>
      <c r="L17" s="34">
        <v>1.332608695652174</v>
      </c>
    </row>
    <row r="18" spans="1:12" ht="15">
      <c r="A18" s="31">
        <v>116</v>
      </c>
      <c r="B18" s="32" t="s">
        <v>35</v>
      </c>
      <c r="C18" s="32" t="s">
        <v>36</v>
      </c>
      <c r="D18" s="33">
        <v>33</v>
      </c>
      <c r="E18" s="33">
        <v>0</v>
      </c>
      <c r="F18" s="34">
        <v>0.9284848484848484</v>
      </c>
      <c r="G18" s="34">
        <v>0.8803030303030303</v>
      </c>
      <c r="H18" s="34">
        <v>0.9043939393939393</v>
      </c>
      <c r="I18" s="34">
        <f t="shared" si="0"/>
        <v>-0.048181818181818103</v>
      </c>
      <c r="J18" s="34">
        <f t="shared" si="1"/>
        <v>-0.024090909090909052</v>
      </c>
      <c r="K18" s="33">
        <v>34</v>
      </c>
      <c r="L18" s="34">
        <v>0.8</v>
      </c>
    </row>
    <row r="19" spans="1:12" ht="15">
      <c r="A19" s="31">
        <v>118</v>
      </c>
      <c r="B19" s="32" t="s">
        <v>37</v>
      </c>
      <c r="C19" s="32" t="s">
        <v>38</v>
      </c>
      <c r="D19" s="33">
        <v>28</v>
      </c>
      <c r="E19" s="33">
        <v>0</v>
      </c>
      <c r="F19" s="34">
        <v>1.1621428571428574</v>
      </c>
      <c r="G19" s="34">
        <v>1.0928571428571427</v>
      </c>
      <c r="H19" s="34">
        <v>1.1275</v>
      </c>
      <c r="I19" s="34">
        <f t="shared" si="0"/>
        <v>-0.06928571428571462</v>
      </c>
      <c r="J19" s="34">
        <f t="shared" si="1"/>
        <v>-0.03464285714285742</v>
      </c>
      <c r="K19" s="33">
        <v>26</v>
      </c>
      <c r="L19" s="34">
        <v>2.2019230769230758</v>
      </c>
    </row>
    <row r="20" spans="1:12" ht="15">
      <c r="A20" s="31">
        <v>120</v>
      </c>
      <c r="B20" s="32" t="s">
        <v>39</v>
      </c>
      <c r="C20" s="32" t="s">
        <v>40</v>
      </c>
      <c r="D20" s="33">
        <v>41</v>
      </c>
      <c r="E20" s="33">
        <v>0</v>
      </c>
      <c r="F20" s="34">
        <v>0.9439024390243909</v>
      </c>
      <c r="G20" s="34">
        <v>0.8651219512195122</v>
      </c>
      <c r="H20" s="34">
        <v>0.9045121951219515</v>
      </c>
      <c r="I20" s="34">
        <f t="shared" si="0"/>
        <v>-0.07878048780487867</v>
      </c>
      <c r="J20" s="34">
        <f t="shared" si="1"/>
        <v>-0.03939024390243939</v>
      </c>
      <c r="K20" s="33">
        <v>40</v>
      </c>
      <c r="L20" s="34">
        <v>0.5525</v>
      </c>
    </row>
    <row r="21" spans="1:12" ht="15">
      <c r="A21" s="31">
        <v>140</v>
      </c>
      <c r="B21" s="32" t="s">
        <v>41</v>
      </c>
      <c r="C21" s="32" t="s">
        <v>42</v>
      </c>
      <c r="D21" s="33">
        <v>23</v>
      </c>
      <c r="E21" s="33">
        <v>0</v>
      </c>
      <c r="F21" s="34">
        <v>0.9739130434782608</v>
      </c>
      <c r="G21" s="34">
        <v>0.8091304347826087</v>
      </c>
      <c r="H21" s="34">
        <v>0.8915217391304348</v>
      </c>
      <c r="I21" s="34">
        <f t="shared" si="0"/>
        <v>-0.1647826086956521</v>
      </c>
      <c r="J21" s="34">
        <f t="shared" si="1"/>
        <v>-0.08239130434782604</v>
      </c>
      <c r="K21" s="33">
        <v>22</v>
      </c>
      <c r="L21" s="34">
        <v>3.477272727272727</v>
      </c>
    </row>
    <row r="22" spans="1:12" ht="15">
      <c r="A22" s="31">
        <v>141</v>
      </c>
      <c r="B22" s="32" t="s">
        <v>43</v>
      </c>
      <c r="C22" s="32" t="s">
        <v>44</v>
      </c>
      <c r="D22" s="33">
        <v>14</v>
      </c>
      <c r="E22" s="33">
        <v>1</v>
      </c>
      <c r="F22" s="34">
        <v>1.2153846153846155</v>
      </c>
      <c r="G22" s="34">
        <v>1.1184615384615386</v>
      </c>
      <c r="H22" s="34">
        <v>1.166923076923077</v>
      </c>
      <c r="I22" s="34">
        <f t="shared" si="0"/>
        <v>-0.09692307692307689</v>
      </c>
      <c r="J22" s="34">
        <f t="shared" si="1"/>
        <v>-0.048461538461538556</v>
      </c>
      <c r="K22" s="33">
        <v>15</v>
      </c>
      <c r="L22" s="34">
        <v>0.9866666666666667</v>
      </c>
    </row>
    <row r="23" spans="1:12" ht="15">
      <c r="A23" s="31">
        <v>142</v>
      </c>
      <c r="B23" s="32" t="s">
        <v>45</v>
      </c>
      <c r="C23" s="32" t="s">
        <v>44</v>
      </c>
      <c r="D23" s="33">
        <v>32</v>
      </c>
      <c r="E23" s="33">
        <v>1</v>
      </c>
      <c r="F23" s="34">
        <v>1.0061290322580643</v>
      </c>
      <c r="G23" s="34">
        <v>0.8751612903225803</v>
      </c>
      <c r="H23" s="34">
        <v>0.9406451612903223</v>
      </c>
      <c r="I23" s="34">
        <f t="shared" si="0"/>
        <v>-0.130967741935484</v>
      </c>
      <c r="J23" s="34">
        <f t="shared" si="1"/>
        <v>-0.065483870967742</v>
      </c>
      <c r="K23" s="33">
        <v>29</v>
      </c>
      <c r="L23" s="34">
        <v>2.203448275862069</v>
      </c>
    </row>
    <row r="24" spans="1:12" ht="15">
      <c r="A24" s="31">
        <v>143</v>
      </c>
      <c r="B24" s="32" t="s">
        <v>46</v>
      </c>
      <c r="C24" s="32" t="s">
        <v>47</v>
      </c>
      <c r="D24" s="33">
        <v>39</v>
      </c>
      <c r="E24" s="33">
        <v>1</v>
      </c>
      <c r="F24" s="34">
        <v>0.932105263157895</v>
      </c>
      <c r="G24" s="34">
        <v>0.8355263157894733</v>
      </c>
      <c r="H24" s="34">
        <v>0.8838157894736842</v>
      </c>
      <c r="I24" s="34">
        <f t="shared" si="0"/>
        <v>-0.09657894736842165</v>
      </c>
      <c r="J24" s="34">
        <f t="shared" si="1"/>
        <v>-0.04828947368421077</v>
      </c>
      <c r="K24" s="33">
        <v>39</v>
      </c>
      <c r="L24" s="34">
        <v>0.957692307692308</v>
      </c>
    </row>
    <row r="25" spans="1:12" ht="15">
      <c r="A25" s="31">
        <v>145</v>
      </c>
      <c r="B25" s="32" t="s">
        <v>48</v>
      </c>
      <c r="C25" s="32" t="s">
        <v>49</v>
      </c>
      <c r="D25" s="33">
        <v>48</v>
      </c>
      <c r="E25" s="33">
        <v>3</v>
      </c>
      <c r="F25" s="34">
        <v>1.0593333333333335</v>
      </c>
      <c r="G25" s="34">
        <v>1.0648888888888888</v>
      </c>
      <c r="H25" s="34">
        <v>1.0621111111111112</v>
      </c>
      <c r="I25" s="34">
        <f t="shared" si="0"/>
        <v>0.005555555555555314</v>
      </c>
      <c r="J25" s="34">
        <f t="shared" si="1"/>
        <v>0.002777777777777768</v>
      </c>
      <c r="K25" s="33">
        <v>45</v>
      </c>
      <c r="L25" s="34">
        <v>2.4</v>
      </c>
    </row>
    <row r="26" spans="1:12" ht="15">
      <c r="A26" s="31">
        <v>146</v>
      </c>
      <c r="B26" s="32" t="s">
        <v>50</v>
      </c>
      <c r="C26" s="32" t="s">
        <v>49</v>
      </c>
      <c r="D26" s="33">
        <v>68</v>
      </c>
      <c r="E26" s="33">
        <v>0</v>
      </c>
      <c r="F26" s="34">
        <v>1.0082352941176471</v>
      </c>
      <c r="G26" s="34">
        <v>0.9935294117647061</v>
      </c>
      <c r="H26" s="34">
        <v>1.0008823529411766</v>
      </c>
      <c r="I26" s="34">
        <f t="shared" si="0"/>
        <v>-0.014705882352941013</v>
      </c>
      <c r="J26" s="34">
        <f t="shared" si="1"/>
        <v>-0.007352941176470562</v>
      </c>
      <c r="K26" s="33">
        <v>70</v>
      </c>
      <c r="L26" s="34">
        <v>0.6914285714285715</v>
      </c>
    </row>
    <row r="27" spans="1:12" ht="15">
      <c r="A27" s="31">
        <v>147</v>
      </c>
      <c r="B27" s="32" t="s">
        <v>51</v>
      </c>
      <c r="C27" s="32" t="s">
        <v>52</v>
      </c>
      <c r="D27" s="33">
        <v>13</v>
      </c>
      <c r="E27" s="33">
        <v>1</v>
      </c>
      <c r="F27" s="34">
        <v>0.9750000000000001</v>
      </c>
      <c r="G27" s="34">
        <v>0.9891666666666667</v>
      </c>
      <c r="H27" s="34">
        <v>0.9820833333333334</v>
      </c>
      <c r="I27" s="34">
        <f t="shared" si="0"/>
        <v>0.01416666666666666</v>
      </c>
      <c r="J27" s="34">
        <f t="shared" si="1"/>
        <v>0.00708333333333333</v>
      </c>
      <c r="K27" s="33">
        <v>16</v>
      </c>
      <c r="L27" s="34">
        <v>2.55625</v>
      </c>
    </row>
    <row r="28" spans="1:12" ht="15">
      <c r="A28" s="31">
        <v>148</v>
      </c>
      <c r="B28" s="32" t="s">
        <v>53</v>
      </c>
      <c r="C28" s="32" t="s">
        <v>38</v>
      </c>
      <c r="D28" s="33">
        <v>50</v>
      </c>
      <c r="E28" s="33">
        <v>3</v>
      </c>
      <c r="F28" s="34">
        <v>1.0042553191489367</v>
      </c>
      <c r="G28" s="34">
        <v>0.8972340425531915</v>
      </c>
      <c r="H28" s="34">
        <v>0.9507446808510641</v>
      </c>
      <c r="I28" s="34">
        <f t="shared" si="0"/>
        <v>-0.10702127659574523</v>
      </c>
      <c r="J28" s="34">
        <f t="shared" si="1"/>
        <v>-0.053510638297872615</v>
      </c>
      <c r="K28" s="33">
        <v>45</v>
      </c>
      <c r="L28" s="34">
        <v>2.683333333333333</v>
      </c>
    </row>
    <row r="29" spans="1:12" ht="15">
      <c r="A29" s="31">
        <v>150</v>
      </c>
      <c r="B29" s="32" t="s">
        <v>54</v>
      </c>
      <c r="C29" s="32" t="s">
        <v>55</v>
      </c>
      <c r="D29" s="33">
        <v>77</v>
      </c>
      <c r="E29" s="33">
        <v>0</v>
      </c>
      <c r="F29" s="34">
        <v>1.1415584415584419</v>
      </c>
      <c r="G29" s="34">
        <v>1.154155844155844</v>
      </c>
      <c r="H29" s="34">
        <v>1.147857142857143</v>
      </c>
      <c r="I29" s="34">
        <f t="shared" si="0"/>
        <v>0.012597402597402052</v>
      </c>
      <c r="J29" s="34">
        <f t="shared" si="1"/>
        <v>0.006298701298701026</v>
      </c>
      <c r="K29" s="33">
        <v>65</v>
      </c>
      <c r="L29" s="34">
        <v>2.5876923076923073</v>
      </c>
    </row>
    <row r="30" spans="1:12" ht="15">
      <c r="A30" s="31">
        <v>151</v>
      </c>
      <c r="B30" s="32" t="s">
        <v>56</v>
      </c>
      <c r="C30" s="32" t="s">
        <v>38</v>
      </c>
      <c r="D30" s="33">
        <v>84</v>
      </c>
      <c r="E30" s="33">
        <v>3</v>
      </c>
      <c r="F30" s="34">
        <v>0.994074074074074</v>
      </c>
      <c r="G30" s="34">
        <v>0.9159259259259265</v>
      </c>
      <c r="H30" s="34">
        <v>0.9550000000000003</v>
      </c>
      <c r="I30" s="34">
        <f t="shared" si="0"/>
        <v>-0.07814814814814752</v>
      </c>
      <c r="J30" s="34">
        <f t="shared" si="1"/>
        <v>-0.039074074074073706</v>
      </c>
      <c r="K30" s="33">
        <v>89</v>
      </c>
      <c r="L30" s="34">
        <v>1.3213483146067413</v>
      </c>
    </row>
    <row r="31" spans="1:12" ht="15">
      <c r="A31" s="31">
        <v>153</v>
      </c>
      <c r="B31" s="32" t="s">
        <v>57</v>
      </c>
      <c r="C31" s="32" t="s">
        <v>58</v>
      </c>
      <c r="D31" s="33">
        <v>37</v>
      </c>
      <c r="E31" s="33">
        <v>5</v>
      </c>
      <c r="F31" s="34">
        <v>1.0209375</v>
      </c>
      <c r="G31" s="34">
        <v>1.0337500000000002</v>
      </c>
      <c r="H31" s="34">
        <v>1.02734375</v>
      </c>
      <c r="I31" s="34">
        <f t="shared" si="0"/>
        <v>0.012812500000000115</v>
      </c>
      <c r="J31" s="34">
        <f t="shared" si="1"/>
        <v>0.006406249999999947</v>
      </c>
      <c r="K31" s="33">
        <v>32</v>
      </c>
      <c r="L31" s="34">
        <v>2.2890625</v>
      </c>
    </row>
    <row r="32" spans="1:12" ht="15">
      <c r="A32" s="31">
        <v>154</v>
      </c>
      <c r="B32" s="32" t="s">
        <v>59</v>
      </c>
      <c r="C32" s="32" t="s">
        <v>60</v>
      </c>
      <c r="D32" s="33">
        <v>60</v>
      </c>
      <c r="E32" s="33">
        <v>1</v>
      </c>
      <c r="F32" s="34">
        <v>0.9732203389830512</v>
      </c>
      <c r="G32" s="34">
        <v>0.9316949152542372</v>
      </c>
      <c r="H32" s="34">
        <v>0.9524576271186442</v>
      </c>
      <c r="I32" s="34">
        <f t="shared" si="0"/>
        <v>-0.04152542372881396</v>
      </c>
      <c r="J32" s="34">
        <f t="shared" si="1"/>
        <v>-0.020762711864406924</v>
      </c>
      <c r="K32" s="33">
        <v>61</v>
      </c>
      <c r="L32" s="34">
        <v>1.06311475409836</v>
      </c>
    </row>
    <row r="33" spans="1:12" ht="15">
      <c r="A33" s="31">
        <v>155</v>
      </c>
      <c r="B33" s="32" t="s">
        <v>61</v>
      </c>
      <c r="C33" s="32" t="s">
        <v>62</v>
      </c>
      <c r="D33" s="33">
        <v>82</v>
      </c>
      <c r="E33" s="33">
        <v>5</v>
      </c>
      <c r="F33" s="34">
        <v>1.0012987012987005</v>
      </c>
      <c r="G33" s="34">
        <v>1.0371428571428576</v>
      </c>
      <c r="H33" s="34">
        <v>1.019220779220779</v>
      </c>
      <c r="I33" s="34">
        <f t="shared" si="0"/>
        <v>0.03584415584415712</v>
      </c>
      <c r="J33" s="34">
        <f t="shared" si="1"/>
        <v>0.01792207792207856</v>
      </c>
      <c r="K33" s="33">
        <v>88</v>
      </c>
      <c r="L33" s="34">
        <v>4.947159090909094</v>
      </c>
    </row>
    <row r="34" spans="1:12" ht="15">
      <c r="A34" s="31">
        <v>157</v>
      </c>
      <c r="B34" s="32" t="s">
        <v>63</v>
      </c>
      <c r="C34" s="32" t="s">
        <v>64</v>
      </c>
      <c r="D34" s="33">
        <v>50</v>
      </c>
      <c r="E34" s="33">
        <v>10</v>
      </c>
      <c r="F34" s="34">
        <v>1.0882499999999997</v>
      </c>
      <c r="G34" s="34">
        <v>1.06725</v>
      </c>
      <c r="H34" s="34">
        <v>1.07775</v>
      </c>
      <c r="I34" s="34">
        <f t="shared" si="0"/>
        <v>-0.020999999999999686</v>
      </c>
      <c r="J34" s="34">
        <f t="shared" si="1"/>
        <v>-0.010499999999999732</v>
      </c>
      <c r="K34" s="33">
        <v>52</v>
      </c>
      <c r="L34" s="34">
        <v>1.3134615384615385</v>
      </c>
    </row>
    <row r="35" spans="1:12" ht="15">
      <c r="A35" s="31">
        <v>158</v>
      </c>
      <c r="B35" s="32" t="s">
        <v>65</v>
      </c>
      <c r="C35" s="32" t="s">
        <v>66</v>
      </c>
      <c r="D35" s="33">
        <v>48</v>
      </c>
      <c r="E35" s="33">
        <v>0</v>
      </c>
      <c r="F35" s="34">
        <v>0.99625</v>
      </c>
      <c r="G35" s="34">
        <v>0.9699999999999998</v>
      </c>
      <c r="H35" s="34">
        <v>0.9831249999999998</v>
      </c>
      <c r="I35" s="34">
        <f t="shared" si="0"/>
        <v>-0.026250000000000218</v>
      </c>
      <c r="J35" s="34">
        <f t="shared" si="1"/>
        <v>-0.013125000000000164</v>
      </c>
      <c r="K35" s="33">
        <v>45</v>
      </c>
      <c r="L35" s="34">
        <v>1.3822222222222202</v>
      </c>
    </row>
    <row r="36" spans="1:12" ht="15">
      <c r="A36" s="31">
        <v>159</v>
      </c>
      <c r="B36" s="32" t="s">
        <v>65</v>
      </c>
      <c r="C36" s="32" t="s">
        <v>67</v>
      </c>
      <c r="D36" s="33">
        <v>112</v>
      </c>
      <c r="E36" s="33">
        <v>34</v>
      </c>
      <c r="F36" s="34">
        <v>0.9142307692307688</v>
      </c>
      <c r="G36" s="34">
        <v>0.8251282051282046</v>
      </c>
      <c r="H36" s="34">
        <v>0.8696794871794867</v>
      </c>
      <c r="I36" s="34">
        <f t="shared" si="0"/>
        <v>-0.08910256410256423</v>
      </c>
      <c r="J36" s="34">
        <f t="shared" si="1"/>
        <v>-0.044551282051282115</v>
      </c>
      <c r="K36" s="33">
        <v>113</v>
      </c>
      <c r="L36" s="34">
        <v>3.9668141592920416</v>
      </c>
    </row>
    <row r="37" spans="1:12" ht="15">
      <c r="A37" s="31">
        <v>162</v>
      </c>
      <c r="B37" s="32" t="s">
        <v>68</v>
      </c>
      <c r="C37" s="32" t="s">
        <v>69</v>
      </c>
      <c r="D37" s="33">
        <v>32</v>
      </c>
      <c r="E37" s="33">
        <v>3</v>
      </c>
      <c r="F37" s="34">
        <v>0.9310344827586207</v>
      </c>
      <c r="G37" s="34">
        <v>0.7510344827586207</v>
      </c>
      <c r="H37" s="34">
        <v>0.8410344827586207</v>
      </c>
      <c r="I37" s="34">
        <f t="shared" si="0"/>
        <v>-0.17999999999999994</v>
      </c>
      <c r="J37" s="34">
        <f t="shared" si="1"/>
        <v>-0.08999999999999997</v>
      </c>
      <c r="K37" s="33">
        <v>35</v>
      </c>
      <c r="L37" s="34">
        <v>1.292857142857143</v>
      </c>
    </row>
    <row r="38" spans="1:12" ht="15">
      <c r="A38" s="31">
        <v>163</v>
      </c>
      <c r="B38" s="32" t="s">
        <v>70</v>
      </c>
      <c r="C38" s="32" t="s">
        <v>30</v>
      </c>
      <c r="D38" s="33">
        <v>14</v>
      </c>
      <c r="E38" s="33">
        <v>0</v>
      </c>
      <c r="F38" s="34">
        <v>1.1057142857142856</v>
      </c>
      <c r="G38" s="34">
        <v>1.0492857142857144</v>
      </c>
      <c r="H38" s="34">
        <v>1.0775000000000001</v>
      </c>
      <c r="I38" s="34">
        <f t="shared" si="0"/>
        <v>-0.05642857142857127</v>
      </c>
      <c r="J38" s="34">
        <f t="shared" si="1"/>
        <v>-0.028214285714285525</v>
      </c>
      <c r="K38" s="33">
        <v>14</v>
      </c>
      <c r="L38" s="34">
        <v>1.9607142857142856</v>
      </c>
    </row>
    <row r="39" spans="1:12" ht="15">
      <c r="A39" s="31">
        <v>164</v>
      </c>
      <c r="B39" s="32" t="s">
        <v>71</v>
      </c>
      <c r="C39" s="32" t="s">
        <v>72</v>
      </c>
      <c r="D39" s="33">
        <v>17</v>
      </c>
      <c r="E39" s="33">
        <v>0</v>
      </c>
      <c r="F39" s="34">
        <v>0.9000000000000001</v>
      </c>
      <c r="G39" s="34">
        <v>0.8117647058823527</v>
      </c>
      <c r="H39" s="34">
        <v>0.8558823529411764</v>
      </c>
      <c r="I39" s="34">
        <f t="shared" si="0"/>
        <v>-0.08823529411764741</v>
      </c>
      <c r="J39" s="34">
        <f t="shared" si="1"/>
        <v>-0.044117647058823706</v>
      </c>
      <c r="K39" s="33">
        <v>17</v>
      </c>
      <c r="L39" s="34">
        <v>4.2323529411764715</v>
      </c>
    </row>
    <row r="40" spans="1:12" ht="15">
      <c r="A40" s="31">
        <v>165</v>
      </c>
      <c r="B40" s="32" t="s">
        <v>73</v>
      </c>
      <c r="C40" s="32" t="s">
        <v>74</v>
      </c>
      <c r="D40" s="33">
        <v>43</v>
      </c>
      <c r="E40" s="33">
        <v>1</v>
      </c>
      <c r="F40" s="34">
        <v>0.9111904761904762</v>
      </c>
      <c r="G40" s="34">
        <v>0.8702380952380948</v>
      </c>
      <c r="H40" s="34">
        <v>0.8907142857142856</v>
      </c>
      <c r="I40" s="34">
        <f t="shared" si="0"/>
        <v>-0.040952380952381406</v>
      </c>
      <c r="J40" s="34">
        <f t="shared" si="1"/>
        <v>-0.020476190476190648</v>
      </c>
      <c r="K40" s="33">
        <v>45</v>
      </c>
      <c r="L40" s="34">
        <v>2.15</v>
      </c>
    </row>
    <row r="41" spans="1:12" ht="15">
      <c r="A41" s="31">
        <v>167</v>
      </c>
      <c r="B41" s="32" t="s">
        <v>75</v>
      </c>
      <c r="C41" s="32" t="s">
        <v>27</v>
      </c>
      <c r="D41" s="33">
        <v>55</v>
      </c>
      <c r="E41" s="33">
        <v>3</v>
      </c>
      <c r="F41" s="34">
        <v>1.0719230769230765</v>
      </c>
      <c r="G41" s="34">
        <v>1.064423076923076</v>
      </c>
      <c r="H41" s="34">
        <v>1.0681730769230762</v>
      </c>
      <c r="I41" s="34">
        <f t="shared" si="0"/>
        <v>-0.007500000000000506</v>
      </c>
      <c r="J41" s="34">
        <f t="shared" si="1"/>
        <v>-0.003750000000000364</v>
      </c>
      <c r="K41" s="33">
        <v>54</v>
      </c>
      <c r="L41" s="34">
        <v>0.6712962962962963</v>
      </c>
    </row>
    <row r="42" spans="1:12" ht="15">
      <c r="A42" s="31">
        <v>168</v>
      </c>
      <c r="B42" s="32" t="s">
        <v>76</v>
      </c>
      <c r="C42" s="32" t="s">
        <v>38</v>
      </c>
      <c r="D42" s="33">
        <v>87</v>
      </c>
      <c r="E42" s="33">
        <v>5</v>
      </c>
      <c r="F42" s="34">
        <v>1.0407317073170732</v>
      </c>
      <c r="G42" s="34">
        <v>0.9795121951219511</v>
      </c>
      <c r="H42" s="34">
        <v>1.010121951219512</v>
      </c>
      <c r="I42" s="34">
        <f t="shared" si="0"/>
        <v>-0.06121951219512212</v>
      </c>
      <c r="J42" s="34">
        <f t="shared" si="1"/>
        <v>-0.030609756097561114</v>
      </c>
      <c r="K42" s="33">
        <v>90</v>
      </c>
      <c r="L42" s="34">
        <v>1.9244444444444446</v>
      </c>
    </row>
    <row r="43" spans="1:12" ht="15">
      <c r="A43" s="31">
        <v>170</v>
      </c>
      <c r="B43" s="32" t="s">
        <v>77</v>
      </c>
      <c r="C43" s="32" t="s">
        <v>78</v>
      </c>
      <c r="D43" s="33">
        <v>94</v>
      </c>
      <c r="E43" s="33">
        <v>1</v>
      </c>
      <c r="F43" s="34">
        <v>0.9493548387096777</v>
      </c>
      <c r="G43" s="34">
        <v>0.8911827956989251</v>
      </c>
      <c r="H43" s="34">
        <v>0.9202688172043014</v>
      </c>
      <c r="I43" s="34">
        <f t="shared" si="0"/>
        <v>-0.05817204301075263</v>
      </c>
      <c r="J43" s="34">
        <f t="shared" si="1"/>
        <v>-0.029086021505376314</v>
      </c>
      <c r="K43" s="33">
        <v>86</v>
      </c>
      <c r="L43" s="34">
        <v>1.2261627906976744</v>
      </c>
    </row>
    <row r="44" spans="1:12" ht="15">
      <c r="A44" s="31">
        <v>171</v>
      </c>
      <c r="B44" s="32" t="s">
        <v>79</v>
      </c>
      <c r="C44" s="32" t="s">
        <v>27</v>
      </c>
      <c r="D44" s="33">
        <v>46</v>
      </c>
      <c r="E44" s="33">
        <v>0</v>
      </c>
      <c r="F44" s="34">
        <v>0.8580434782608697</v>
      </c>
      <c r="G44" s="34">
        <v>0.8060869565217392</v>
      </c>
      <c r="H44" s="34">
        <v>0.8320652173913045</v>
      </c>
      <c r="I44" s="34">
        <f t="shared" si="0"/>
        <v>-0.05195652173913046</v>
      </c>
      <c r="J44" s="34">
        <f t="shared" si="1"/>
        <v>-0.02597826086956523</v>
      </c>
      <c r="K44" s="33">
        <v>49</v>
      </c>
      <c r="L44" s="34">
        <v>4.341836734693875</v>
      </c>
    </row>
    <row r="45" spans="1:12" ht="15">
      <c r="A45" s="31">
        <v>173</v>
      </c>
      <c r="B45" s="32" t="s">
        <v>80</v>
      </c>
      <c r="C45" s="32" t="s">
        <v>81</v>
      </c>
      <c r="D45" s="33">
        <v>32</v>
      </c>
      <c r="E45" s="33">
        <v>4</v>
      </c>
      <c r="F45" s="34">
        <v>0.9325</v>
      </c>
      <c r="G45" s="34">
        <v>0.9474999999999997</v>
      </c>
      <c r="H45" s="34">
        <v>0.9399999999999998</v>
      </c>
      <c r="I45" s="34">
        <f t="shared" si="0"/>
        <v>0.01499999999999968</v>
      </c>
      <c r="J45" s="34">
        <f t="shared" si="1"/>
        <v>0.00749999999999984</v>
      </c>
      <c r="K45" s="33">
        <v>39</v>
      </c>
      <c r="L45" s="34">
        <v>0.7256410256410256</v>
      </c>
    </row>
    <row r="46" spans="1:12" ht="15">
      <c r="A46" s="31">
        <v>174</v>
      </c>
      <c r="B46" s="32" t="s">
        <v>82</v>
      </c>
      <c r="C46" s="32" t="s">
        <v>83</v>
      </c>
      <c r="D46" s="33">
        <v>33</v>
      </c>
      <c r="E46" s="33">
        <v>1</v>
      </c>
      <c r="F46" s="34">
        <v>0.8978125</v>
      </c>
      <c r="G46" s="34">
        <v>0.8775000000000003</v>
      </c>
      <c r="H46" s="34">
        <v>0.8876562500000001</v>
      </c>
      <c r="I46" s="34">
        <f t="shared" si="0"/>
        <v>-0.020312499999999734</v>
      </c>
      <c r="J46" s="34">
        <f t="shared" si="1"/>
        <v>-0.010156249999999867</v>
      </c>
      <c r="K46" s="33">
        <v>36</v>
      </c>
      <c r="L46" s="34">
        <v>2.8708333333333336</v>
      </c>
    </row>
    <row r="47" spans="1:12" ht="15">
      <c r="A47" s="31">
        <v>176</v>
      </c>
      <c r="B47" s="32" t="s">
        <v>84</v>
      </c>
      <c r="C47" s="32" t="s">
        <v>62</v>
      </c>
      <c r="D47" s="33">
        <v>44</v>
      </c>
      <c r="E47" s="33">
        <v>0</v>
      </c>
      <c r="F47" s="34">
        <v>0.9849999999999999</v>
      </c>
      <c r="G47" s="34">
        <v>0.9400000000000002</v>
      </c>
      <c r="H47" s="34">
        <v>0.9625</v>
      </c>
      <c r="I47" s="34">
        <f t="shared" si="0"/>
        <v>-0.04499999999999971</v>
      </c>
      <c r="J47" s="34">
        <f t="shared" si="1"/>
        <v>-0.022499999999999853</v>
      </c>
      <c r="K47" s="33">
        <v>40</v>
      </c>
      <c r="L47" s="34">
        <v>3.3762499999999998</v>
      </c>
    </row>
    <row r="48" spans="1:12" ht="15">
      <c r="A48" s="31">
        <v>201</v>
      </c>
      <c r="B48" s="32" t="s">
        <v>85</v>
      </c>
      <c r="C48" s="32" t="s">
        <v>86</v>
      </c>
      <c r="D48" s="33">
        <v>44</v>
      </c>
      <c r="E48" s="33">
        <v>3</v>
      </c>
      <c r="F48" s="34">
        <v>0.9975609756097559</v>
      </c>
      <c r="G48" s="34">
        <v>1.0302439024390242</v>
      </c>
      <c r="H48" s="34">
        <v>1.01390243902439</v>
      </c>
      <c r="I48" s="34">
        <f t="shared" si="0"/>
        <v>0.03268292682926832</v>
      </c>
      <c r="J48" s="34">
        <f t="shared" si="1"/>
        <v>0.01634146341463416</v>
      </c>
      <c r="K48" s="33">
        <v>35</v>
      </c>
      <c r="L48" s="34">
        <v>2.8085714285714287</v>
      </c>
    </row>
    <row r="49" spans="1:12" ht="15">
      <c r="A49" s="31">
        <v>202</v>
      </c>
      <c r="B49" s="32" t="s">
        <v>87</v>
      </c>
      <c r="C49" s="32" t="s">
        <v>88</v>
      </c>
      <c r="D49" s="33">
        <v>41</v>
      </c>
      <c r="E49" s="33">
        <v>4</v>
      </c>
      <c r="F49" s="34">
        <v>0.9337837837837841</v>
      </c>
      <c r="G49" s="34">
        <v>0.8359459459459457</v>
      </c>
      <c r="H49" s="34">
        <v>0.8848648648648649</v>
      </c>
      <c r="I49" s="34">
        <f t="shared" si="0"/>
        <v>-0.09783783783783839</v>
      </c>
      <c r="J49" s="34">
        <f t="shared" si="1"/>
        <v>-0.048918918918919196</v>
      </c>
      <c r="K49" s="33">
        <v>47</v>
      </c>
      <c r="L49" s="34">
        <v>2.5255319148936164</v>
      </c>
    </row>
    <row r="50" spans="1:12" ht="15">
      <c r="A50" s="31">
        <v>203</v>
      </c>
      <c r="B50" s="32" t="s">
        <v>89</v>
      </c>
      <c r="C50" s="32" t="s">
        <v>38</v>
      </c>
      <c r="D50" s="33">
        <v>40</v>
      </c>
      <c r="E50" s="33">
        <v>4</v>
      </c>
      <c r="F50" s="34">
        <v>1.0075</v>
      </c>
      <c r="G50" s="34">
        <v>0.9869444444444443</v>
      </c>
      <c r="H50" s="34">
        <v>0.9972222222222222</v>
      </c>
      <c r="I50" s="34">
        <f t="shared" si="0"/>
        <v>-0.02055555555555577</v>
      </c>
      <c r="J50" s="34">
        <f t="shared" si="1"/>
        <v>-0.01027777777777783</v>
      </c>
      <c r="K50" s="33">
        <v>43</v>
      </c>
      <c r="L50" s="34">
        <v>3.9151162790697693</v>
      </c>
    </row>
    <row r="51" spans="1:12" ht="15">
      <c r="A51" s="31">
        <v>207</v>
      </c>
      <c r="B51" s="32" t="s">
        <v>90</v>
      </c>
      <c r="C51" s="32" t="s">
        <v>91</v>
      </c>
      <c r="D51" s="33">
        <v>41</v>
      </c>
      <c r="E51" s="33">
        <v>5</v>
      </c>
      <c r="F51" s="34">
        <v>1.080277777777778</v>
      </c>
      <c r="G51" s="34">
        <v>1.1666666666666663</v>
      </c>
      <c r="H51" s="34">
        <v>1.123472222222222</v>
      </c>
      <c r="I51" s="34">
        <f t="shared" si="0"/>
        <v>0.0863888888888884</v>
      </c>
      <c r="J51" s="34">
        <f t="shared" si="1"/>
        <v>0.04319444444444409</v>
      </c>
      <c r="K51" s="33">
        <v>46</v>
      </c>
      <c r="L51" s="34">
        <v>1.2097826086956522</v>
      </c>
    </row>
    <row r="52" spans="1:12" ht="15">
      <c r="A52" s="31">
        <v>208</v>
      </c>
      <c r="B52" s="32" t="s">
        <v>92</v>
      </c>
      <c r="C52" s="32" t="s">
        <v>55</v>
      </c>
      <c r="D52" s="33">
        <v>91</v>
      </c>
      <c r="E52" s="33">
        <v>4</v>
      </c>
      <c r="F52" s="34">
        <v>0.9781609195402303</v>
      </c>
      <c r="G52" s="34">
        <v>0.8963218390804597</v>
      </c>
      <c r="H52" s="34">
        <v>0.937241379310345</v>
      </c>
      <c r="I52" s="34">
        <f t="shared" si="0"/>
        <v>-0.08183908045977062</v>
      </c>
      <c r="J52" s="34">
        <f t="shared" si="1"/>
        <v>-0.04091954022988531</v>
      </c>
      <c r="K52" s="33">
        <v>78</v>
      </c>
      <c r="L52" s="34">
        <v>2.4275641025641024</v>
      </c>
    </row>
    <row r="53" spans="1:12" ht="15">
      <c r="A53" s="31">
        <v>209</v>
      </c>
      <c r="B53" s="32" t="s">
        <v>93</v>
      </c>
      <c r="C53" s="32" t="s">
        <v>55</v>
      </c>
      <c r="D53" s="33">
        <v>40</v>
      </c>
      <c r="E53" s="33">
        <v>0</v>
      </c>
      <c r="F53" s="34">
        <v>0.99475</v>
      </c>
      <c r="G53" s="34">
        <v>0.9697499999999998</v>
      </c>
      <c r="H53" s="34">
        <v>0.9822499999999998</v>
      </c>
      <c r="I53" s="34">
        <f t="shared" si="0"/>
        <v>-0.025000000000000244</v>
      </c>
      <c r="J53" s="34">
        <f t="shared" si="1"/>
        <v>-0.012500000000000178</v>
      </c>
      <c r="K53" s="33">
        <v>42</v>
      </c>
      <c r="L53" s="34">
        <v>2.41904761904762</v>
      </c>
    </row>
    <row r="54" spans="1:12" ht="15">
      <c r="A54" s="31">
        <v>210</v>
      </c>
      <c r="B54" s="32" t="s">
        <v>94</v>
      </c>
      <c r="C54" s="32" t="s">
        <v>95</v>
      </c>
      <c r="D54" s="33">
        <v>115</v>
      </c>
      <c r="E54" s="33">
        <v>0</v>
      </c>
      <c r="F54" s="34">
        <v>1.0123478260869563</v>
      </c>
      <c r="G54" s="34">
        <v>1.0242608695652171</v>
      </c>
      <c r="H54" s="34">
        <v>1.0183043478260867</v>
      </c>
      <c r="I54" s="34">
        <f t="shared" si="0"/>
        <v>0.011913043478260832</v>
      </c>
      <c r="J54" s="34">
        <f t="shared" si="1"/>
        <v>0.005956521739130416</v>
      </c>
      <c r="K54" s="33">
        <v>119</v>
      </c>
      <c r="L54" s="34">
        <v>4.928991596638656</v>
      </c>
    </row>
    <row r="55" spans="1:12" ht="15">
      <c r="A55" s="31">
        <v>212</v>
      </c>
      <c r="B55" s="32" t="s">
        <v>96</v>
      </c>
      <c r="C55" s="32" t="s">
        <v>97</v>
      </c>
      <c r="D55" s="33">
        <v>38</v>
      </c>
      <c r="E55" s="33">
        <v>1</v>
      </c>
      <c r="F55" s="34">
        <v>0.9448648648648647</v>
      </c>
      <c r="G55" s="34">
        <v>0.8618918918918916</v>
      </c>
      <c r="H55" s="34">
        <v>0.9033783783783782</v>
      </c>
      <c r="I55" s="34">
        <f t="shared" si="0"/>
        <v>-0.08297297297297301</v>
      </c>
      <c r="J55" s="34">
        <f t="shared" si="1"/>
        <v>-0.04148648648648645</v>
      </c>
      <c r="K55" s="33">
        <v>36</v>
      </c>
      <c r="L55" s="34">
        <v>0.1597222222222222</v>
      </c>
    </row>
    <row r="56" spans="1:12" ht="15">
      <c r="A56" s="31">
        <v>213</v>
      </c>
      <c r="B56" s="32" t="s">
        <v>98</v>
      </c>
      <c r="C56" s="32" t="s">
        <v>88</v>
      </c>
      <c r="D56" s="33">
        <v>34</v>
      </c>
      <c r="E56" s="33">
        <v>4</v>
      </c>
      <c r="F56" s="34">
        <v>1.0283333333333333</v>
      </c>
      <c r="G56" s="34">
        <v>0.987241379310345</v>
      </c>
      <c r="H56" s="34">
        <v>1.0077873563218391</v>
      </c>
      <c r="I56" s="34">
        <f t="shared" si="0"/>
        <v>-0.041091954022988375</v>
      </c>
      <c r="J56" s="34">
        <f t="shared" si="1"/>
        <v>-0.020545977011494188</v>
      </c>
      <c r="K56" s="33">
        <v>34</v>
      </c>
      <c r="L56" s="34">
        <v>1.925</v>
      </c>
    </row>
    <row r="57" spans="1:12" ht="15">
      <c r="A57" s="31">
        <v>214</v>
      </c>
      <c r="B57" s="32" t="s">
        <v>99</v>
      </c>
      <c r="C57" s="32" t="s">
        <v>72</v>
      </c>
      <c r="D57" s="33">
        <v>43</v>
      </c>
      <c r="E57" s="33">
        <v>1</v>
      </c>
      <c r="F57" s="34">
        <v>1.1057142857142856</v>
      </c>
      <c r="G57" s="34">
        <v>1.379761904761905</v>
      </c>
      <c r="H57" s="34">
        <v>1.2427380952380953</v>
      </c>
      <c r="I57" s="34">
        <f t="shared" si="0"/>
        <v>0.2740476190476193</v>
      </c>
      <c r="J57" s="34">
        <f t="shared" si="1"/>
        <v>0.13702380952380966</v>
      </c>
      <c r="K57" s="33">
        <v>50</v>
      </c>
      <c r="L57" s="34">
        <v>1.3010000000000002</v>
      </c>
    </row>
    <row r="58" spans="1:12" ht="15">
      <c r="A58" s="31">
        <v>216</v>
      </c>
      <c r="B58" s="32" t="s">
        <v>100</v>
      </c>
      <c r="C58" s="32" t="s">
        <v>72</v>
      </c>
      <c r="D58" s="33">
        <v>15</v>
      </c>
      <c r="E58" s="33">
        <v>0</v>
      </c>
      <c r="F58" s="34">
        <v>0.8586666666666666</v>
      </c>
      <c r="G58" s="34">
        <v>0.796</v>
      </c>
      <c r="H58" s="34">
        <v>0.8273333333333333</v>
      </c>
      <c r="I58" s="34">
        <f t="shared" si="0"/>
        <v>-0.06266666666666654</v>
      </c>
      <c r="J58" s="34">
        <f t="shared" si="1"/>
        <v>-0.031333333333333324</v>
      </c>
      <c r="K58" s="33">
        <v>13</v>
      </c>
      <c r="L58" s="34">
        <v>1.7</v>
      </c>
    </row>
    <row r="59" spans="1:12" ht="15">
      <c r="A59" s="31">
        <v>217</v>
      </c>
      <c r="B59" s="32" t="s">
        <v>101</v>
      </c>
      <c r="C59" s="32" t="s">
        <v>102</v>
      </c>
      <c r="D59" s="33">
        <v>26</v>
      </c>
      <c r="E59" s="33">
        <v>1</v>
      </c>
      <c r="F59" s="34">
        <v>0.9168</v>
      </c>
      <c r="G59" s="34">
        <v>0.8579999999999997</v>
      </c>
      <c r="H59" s="34">
        <v>0.8873999999999997</v>
      </c>
      <c r="I59" s="34">
        <f t="shared" si="0"/>
        <v>-0.058800000000000296</v>
      </c>
      <c r="J59" s="34">
        <f t="shared" si="1"/>
        <v>-0.029400000000000204</v>
      </c>
      <c r="K59" s="33">
        <v>28</v>
      </c>
      <c r="L59" s="34">
        <v>1.664285714285713</v>
      </c>
    </row>
    <row r="60" spans="1:12" ht="15">
      <c r="A60" s="31">
        <v>218</v>
      </c>
      <c r="B60" s="32" t="s">
        <v>103</v>
      </c>
      <c r="C60" s="32" t="s">
        <v>49</v>
      </c>
      <c r="D60" s="33">
        <v>38</v>
      </c>
      <c r="E60" s="33">
        <v>6</v>
      </c>
      <c r="F60" s="34">
        <v>0.9043749999999999</v>
      </c>
      <c r="G60" s="34">
        <v>0.9034375</v>
      </c>
      <c r="H60" s="34">
        <v>0.9039062499999999</v>
      </c>
      <c r="I60" s="34">
        <f t="shared" si="0"/>
        <v>-0.0009374999999999245</v>
      </c>
      <c r="J60" s="34">
        <f t="shared" si="1"/>
        <v>-0.00046875000000001776</v>
      </c>
      <c r="K60" s="33">
        <v>33</v>
      </c>
      <c r="L60" s="34">
        <v>1.259090909090909</v>
      </c>
    </row>
    <row r="61" spans="1:12" ht="15">
      <c r="A61" s="31">
        <v>221</v>
      </c>
      <c r="B61" s="32" t="s">
        <v>104</v>
      </c>
      <c r="C61" s="32" t="s">
        <v>105</v>
      </c>
      <c r="D61" s="33">
        <v>104</v>
      </c>
      <c r="E61" s="33">
        <v>0</v>
      </c>
      <c r="F61" s="34">
        <v>0.9376923076923075</v>
      </c>
      <c r="G61" s="34">
        <v>0.9014423076923082</v>
      </c>
      <c r="H61" s="34">
        <v>0.9195673076923079</v>
      </c>
      <c r="I61" s="34">
        <f t="shared" si="0"/>
        <v>-0.03624999999999934</v>
      </c>
      <c r="J61" s="34">
        <f t="shared" si="1"/>
        <v>-0.018124999999999614</v>
      </c>
      <c r="K61" s="33">
        <v>117</v>
      </c>
      <c r="L61" s="34">
        <v>4.776495726495718</v>
      </c>
    </row>
    <row r="62" spans="1:12" ht="15">
      <c r="A62" s="31">
        <v>222</v>
      </c>
      <c r="B62" s="32" t="s">
        <v>106</v>
      </c>
      <c r="C62" s="32" t="s">
        <v>49</v>
      </c>
      <c r="D62" s="33">
        <v>45</v>
      </c>
      <c r="E62" s="33">
        <v>0</v>
      </c>
      <c r="F62" s="34">
        <v>0.9786666666666672</v>
      </c>
      <c r="G62" s="34">
        <v>0.9380000000000004</v>
      </c>
      <c r="H62" s="34">
        <v>0.9583333333333338</v>
      </c>
      <c r="I62" s="34">
        <f t="shared" si="0"/>
        <v>-0.04066666666666685</v>
      </c>
      <c r="J62" s="34">
        <f t="shared" si="1"/>
        <v>-0.020333333333333425</v>
      </c>
      <c r="K62" s="33">
        <v>48</v>
      </c>
      <c r="L62" s="34">
        <v>4.485416666666669</v>
      </c>
    </row>
    <row r="63" spans="1:12" ht="15">
      <c r="A63" s="31">
        <v>224</v>
      </c>
      <c r="B63" s="32" t="s">
        <v>107</v>
      </c>
      <c r="C63" s="32" t="s">
        <v>55</v>
      </c>
      <c r="D63" s="33">
        <v>53</v>
      </c>
      <c r="E63" s="33">
        <v>1</v>
      </c>
      <c r="F63" s="34">
        <v>0.941730769230769</v>
      </c>
      <c r="G63" s="34">
        <v>0.8821153846153844</v>
      </c>
      <c r="H63" s="34">
        <v>0.9119230769230767</v>
      </c>
      <c r="I63" s="34">
        <f t="shared" si="0"/>
        <v>-0.059615384615384626</v>
      </c>
      <c r="J63" s="34">
        <f t="shared" si="1"/>
        <v>-0.029807692307692313</v>
      </c>
      <c r="K63" s="33">
        <v>57</v>
      </c>
      <c r="L63" s="34">
        <v>0.7078947368421055</v>
      </c>
    </row>
    <row r="64" spans="1:12" ht="15">
      <c r="A64" s="31">
        <v>226</v>
      </c>
      <c r="B64" s="32" t="s">
        <v>108</v>
      </c>
      <c r="C64" s="32" t="s">
        <v>23</v>
      </c>
      <c r="D64" s="33">
        <v>35</v>
      </c>
      <c r="E64" s="33">
        <v>6</v>
      </c>
      <c r="F64" s="34">
        <v>1.0275862068965518</v>
      </c>
      <c r="G64" s="34">
        <v>1.1103448275862067</v>
      </c>
      <c r="H64" s="34">
        <v>1.0689655172413792</v>
      </c>
      <c r="I64" s="34">
        <f t="shared" si="0"/>
        <v>0.0827586206896549</v>
      </c>
      <c r="J64" s="34">
        <f t="shared" si="1"/>
        <v>0.04137931034482745</v>
      </c>
      <c r="K64" s="33">
        <v>34</v>
      </c>
      <c r="L64" s="34">
        <v>4.851470588235294</v>
      </c>
    </row>
    <row r="65" spans="1:12" ht="15">
      <c r="A65" s="31">
        <v>227</v>
      </c>
      <c r="B65" s="32" t="s">
        <v>109</v>
      </c>
      <c r="C65" s="32" t="s">
        <v>105</v>
      </c>
      <c r="D65" s="33">
        <v>52</v>
      </c>
      <c r="E65" s="33">
        <v>0</v>
      </c>
      <c r="F65" s="34">
        <v>1.0007692307692309</v>
      </c>
      <c r="G65" s="34">
        <v>0.9880769230769231</v>
      </c>
      <c r="H65" s="34">
        <v>0.994423076923077</v>
      </c>
      <c r="I65" s="34">
        <f t="shared" si="0"/>
        <v>-0.01269230769230778</v>
      </c>
      <c r="J65" s="34">
        <f t="shared" si="1"/>
        <v>-0.00634615384615389</v>
      </c>
      <c r="K65" s="33">
        <v>54</v>
      </c>
      <c r="L65" s="34">
        <v>1.5824074074074077</v>
      </c>
    </row>
    <row r="66" spans="1:12" ht="15">
      <c r="A66" s="31">
        <v>228</v>
      </c>
      <c r="B66" s="32" t="s">
        <v>110</v>
      </c>
      <c r="C66" s="32" t="s">
        <v>30</v>
      </c>
      <c r="D66" s="33">
        <v>41</v>
      </c>
      <c r="E66" s="33">
        <v>5</v>
      </c>
      <c r="F66" s="34">
        <v>1.0233333333333334</v>
      </c>
      <c r="G66" s="34">
        <v>0.9166666666666666</v>
      </c>
      <c r="H66" s="34">
        <v>0.97</v>
      </c>
      <c r="I66" s="34">
        <f t="shared" si="0"/>
        <v>-0.1066666666666668</v>
      </c>
      <c r="J66" s="34">
        <f t="shared" si="1"/>
        <v>-0.053333333333333455</v>
      </c>
      <c r="K66" s="33">
        <v>39</v>
      </c>
      <c r="L66" s="34">
        <v>3.296153846153845</v>
      </c>
    </row>
    <row r="67" spans="1:12" ht="15">
      <c r="A67" s="31">
        <v>229</v>
      </c>
      <c r="B67" s="32" t="s">
        <v>111</v>
      </c>
      <c r="C67" s="32" t="s">
        <v>112</v>
      </c>
      <c r="D67" s="33">
        <v>74</v>
      </c>
      <c r="E67" s="33">
        <v>2</v>
      </c>
      <c r="F67" s="34">
        <v>1.013472222222223</v>
      </c>
      <c r="G67" s="34">
        <v>0.9647222222222225</v>
      </c>
      <c r="H67" s="34">
        <v>0.9890972222222227</v>
      </c>
      <c r="I67" s="34">
        <f t="shared" si="0"/>
        <v>-0.048750000000000515</v>
      </c>
      <c r="J67" s="34">
        <f t="shared" si="1"/>
        <v>-0.024375000000000258</v>
      </c>
      <c r="K67" s="33">
        <v>77</v>
      </c>
      <c r="L67" s="34">
        <v>2.1402597402597405</v>
      </c>
    </row>
    <row r="68" spans="1:12" ht="15">
      <c r="A68" s="31">
        <v>230</v>
      </c>
      <c r="B68" s="32" t="s">
        <v>113</v>
      </c>
      <c r="C68" s="32" t="s">
        <v>38</v>
      </c>
      <c r="D68" s="33">
        <v>49</v>
      </c>
      <c r="E68" s="33">
        <v>0</v>
      </c>
      <c r="F68" s="34">
        <v>1.090204081632653</v>
      </c>
      <c r="G68" s="34">
        <v>1.036122448979592</v>
      </c>
      <c r="H68" s="34">
        <v>1.0631632653061225</v>
      </c>
      <c r="I68" s="34">
        <f t="shared" si="0"/>
        <v>-0.054081632653061096</v>
      </c>
      <c r="J68" s="34">
        <f t="shared" si="1"/>
        <v>-0.027040816326530548</v>
      </c>
      <c r="K68" s="33">
        <v>60</v>
      </c>
      <c r="L68" s="34">
        <v>1.8891666666666664</v>
      </c>
    </row>
    <row r="69" spans="1:12" ht="15">
      <c r="A69" s="31">
        <v>231</v>
      </c>
      <c r="B69" s="32" t="s">
        <v>114</v>
      </c>
      <c r="C69" s="32" t="s">
        <v>115</v>
      </c>
      <c r="D69" s="33">
        <v>75</v>
      </c>
      <c r="E69" s="33">
        <v>3</v>
      </c>
      <c r="F69" s="34">
        <v>0.928888888888889</v>
      </c>
      <c r="G69" s="34">
        <v>0.8927777777777782</v>
      </c>
      <c r="H69" s="34">
        <v>0.9108333333333336</v>
      </c>
      <c r="I69" s="34">
        <f t="shared" si="0"/>
        <v>-0.03611111111111076</v>
      </c>
      <c r="J69" s="34">
        <f t="shared" si="1"/>
        <v>-0.01805555555555538</v>
      </c>
      <c r="K69" s="33">
        <v>76</v>
      </c>
      <c r="L69" s="34">
        <v>3.358552631578948</v>
      </c>
    </row>
    <row r="70" spans="1:12" ht="15">
      <c r="A70" s="31">
        <v>232</v>
      </c>
      <c r="B70" s="32" t="s">
        <v>116</v>
      </c>
      <c r="C70" s="32" t="s">
        <v>115</v>
      </c>
      <c r="D70" s="33">
        <v>24</v>
      </c>
      <c r="E70" s="33">
        <v>0</v>
      </c>
      <c r="F70" s="34">
        <v>0.9700000000000001</v>
      </c>
      <c r="G70" s="34">
        <v>0.7975</v>
      </c>
      <c r="H70" s="34">
        <v>0.88375</v>
      </c>
      <c r="I70" s="34">
        <f t="shared" si="0"/>
        <v>-0.1725000000000001</v>
      </c>
      <c r="J70" s="34">
        <f t="shared" si="1"/>
        <v>-0.08625000000000005</v>
      </c>
      <c r="K70" s="33">
        <v>33</v>
      </c>
      <c r="L70" s="34">
        <v>2.1560606060606062</v>
      </c>
    </row>
    <row r="71" spans="1:12" ht="15">
      <c r="A71" s="31">
        <v>233</v>
      </c>
      <c r="B71" s="32" t="s">
        <v>117</v>
      </c>
      <c r="C71" s="32" t="s">
        <v>118</v>
      </c>
      <c r="D71" s="33">
        <v>49</v>
      </c>
      <c r="E71" s="33">
        <v>5</v>
      </c>
      <c r="F71" s="34">
        <v>0.9479545454545455</v>
      </c>
      <c r="G71" s="34">
        <v>0.9968181818181819</v>
      </c>
      <c r="H71" s="34">
        <v>0.9723863636363637</v>
      </c>
      <c r="I71" s="34">
        <f t="shared" si="0"/>
        <v>0.04886363636363644</v>
      </c>
      <c r="J71" s="34">
        <f t="shared" si="1"/>
        <v>0.024431818181818166</v>
      </c>
      <c r="K71" s="33">
        <v>55</v>
      </c>
      <c r="L71" s="34">
        <v>1.8736363636363633</v>
      </c>
    </row>
    <row r="72" spans="1:12" ht="15">
      <c r="A72" s="31">
        <v>235</v>
      </c>
      <c r="B72" s="32" t="s">
        <v>119</v>
      </c>
      <c r="C72" s="32" t="s">
        <v>115</v>
      </c>
      <c r="D72" s="33">
        <v>37</v>
      </c>
      <c r="E72" s="33">
        <v>0</v>
      </c>
      <c r="F72" s="34">
        <v>1.0248648648648648</v>
      </c>
      <c r="G72" s="34">
        <v>1.0029729729729728</v>
      </c>
      <c r="H72" s="34">
        <v>1.0139189189189188</v>
      </c>
      <c r="I72" s="34">
        <f aca="true" t="shared" si="2" ref="I72:I135">G72-F72</f>
        <v>-0.021891891891892</v>
      </c>
      <c r="J72" s="34">
        <f aca="true" t="shared" si="3" ref="J72:J135">H72-F72</f>
        <v>-0.010945945945946</v>
      </c>
      <c r="K72" s="33">
        <v>37</v>
      </c>
      <c r="L72" s="34">
        <v>0.9175675675675674</v>
      </c>
    </row>
    <row r="73" spans="1:12" ht="15">
      <c r="A73" s="31">
        <v>236</v>
      </c>
      <c r="B73" s="32" t="s">
        <v>120</v>
      </c>
      <c r="C73" s="32" t="s">
        <v>55</v>
      </c>
      <c r="D73" s="33">
        <v>45</v>
      </c>
      <c r="E73" s="33">
        <v>7</v>
      </c>
      <c r="F73" s="34">
        <v>0.976315789473684</v>
      </c>
      <c r="G73" s="34">
        <v>0.912894736842105</v>
      </c>
      <c r="H73" s="34">
        <v>0.9446052631578945</v>
      </c>
      <c r="I73" s="34">
        <f t="shared" si="2"/>
        <v>-0.06342105263157904</v>
      </c>
      <c r="J73" s="34">
        <f t="shared" si="3"/>
        <v>-0.03171052631578952</v>
      </c>
      <c r="K73" s="33">
        <v>46</v>
      </c>
      <c r="L73" s="34">
        <v>0.6967391304347825</v>
      </c>
    </row>
    <row r="74" spans="1:12" ht="15">
      <c r="A74" s="31">
        <v>237</v>
      </c>
      <c r="B74" s="32" t="s">
        <v>121</v>
      </c>
      <c r="C74" s="32" t="s">
        <v>49</v>
      </c>
      <c r="D74" s="33">
        <v>39</v>
      </c>
      <c r="E74" s="33">
        <v>0</v>
      </c>
      <c r="F74" s="34">
        <v>0.9497435897435899</v>
      </c>
      <c r="G74" s="34">
        <v>0.9141025641025641</v>
      </c>
      <c r="H74" s="34">
        <v>0.931923076923077</v>
      </c>
      <c r="I74" s="34">
        <f t="shared" si="2"/>
        <v>-0.03564102564102578</v>
      </c>
      <c r="J74" s="34">
        <f t="shared" si="3"/>
        <v>-0.01782051282051289</v>
      </c>
      <c r="K74" s="33">
        <v>37</v>
      </c>
      <c r="L74" s="34">
        <v>2.098648648648649</v>
      </c>
    </row>
    <row r="75" spans="1:12" ht="15">
      <c r="A75" s="31">
        <v>238</v>
      </c>
      <c r="B75" s="32" t="s">
        <v>122</v>
      </c>
      <c r="C75" s="32" t="s">
        <v>112</v>
      </c>
      <c r="D75" s="33">
        <v>42</v>
      </c>
      <c r="E75" s="33">
        <v>1</v>
      </c>
      <c r="F75" s="34">
        <v>1.0960975609756094</v>
      </c>
      <c r="G75" s="34">
        <v>1.0695121951219508</v>
      </c>
      <c r="H75" s="34">
        <v>1.0828048780487802</v>
      </c>
      <c r="I75" s="34">
        <f t="shared" si="2"/>
        <v>-0.02658536585365856</v>
      </c>
      <c r="J75" s="34">
        <f t="shared" si="3"/>
        <v>-0.013292682926829169</v>
      </c>
      <c r="K75" s="33">
        <v>47</v>
      </c>
      <c r="L75" s="34">
        <v>0.9680851063829786</v>
      </c>
    </row>
    <row r="76" spans="1:12" ht="15">
      <c r="A76" s="31">
        <v>239</v>
      </c>
      <c r="B76" s="32" t="s">
        <v>123</v>
      </c>
      <c r="C76" s="32" t="s">
        <v>72</v>
      </c>
      <c r="D76" s="33">
        <v>28</v>
      </c>
      <c r="E76" s="33">
        <v>0</v>
      </c>
      <c r="F76" s="34">
        <v>1.1275</v>
      </c>
      <c r="G76" s="34">
        <v>1.1624999999999999</v>
      </c>
      <c r="H76" s="34">
        <v>1.145</v>
      </c>
      <c r="I76" s="34">
        <f t="shared" si="2"/>
        <v>0.03499999999999992</v>
      </c>
      <c r="J76" s="34">
        <f t="shared" si="3"/>
        <v>0.01750000000000007</v>
      </c>
      <c r="K76" s="33">
        <v>27</v>
      </c>
      <c r="L76" s="34">
        <v>2.0500000000000003</v>
      </c>
    </row>
    <row r="77" spans="1:12" ht="15">
      <c r="A77" s="31">
        <v>241</v>
      </c>
      <c r="B77" s="32" t="s">
        <v>124</v>
      </c>
      <c r="C77" s="32" t="s">
        <v>125</v>
      </c>
      <c r="D77" s="33">
        <v>60</v>
      </c>
      <c r="E77" s="33">
        <v>3</v>
      </c>
      <c r="F77" s="34">
        <v>1.0473684210526317</v>
      </c>
      <c r="G77" s="34">
        <v>0.9659649122807022</v>
      </c>
      <c r="H77" s="34">
        <v>1.006666666666667</v>
      </c>
      <c r="I77" s="34">
        <f t="shared" si="2"/>
        <v>-0.08140350877192948</v>
      </c>
      <c r="J77" s="34">
        <f t="shared" si="3"/>
        <v>-0.040701754385964684</v>
      </c>
      <c r="K77" s="33">
        <v>69</v>
      </c>
      <c r="L77" s="34">
        <v>3.4144927536231884</v>
      </c>
    </row>
    <row r="78" spans="1:12" ht="15">
      <c r="A78" s="31">
        <v>242</v>
      </c>
      <c r="B78" s="32" t="s">
        <v>126</v>
      </c>
      <c r="C78" s="32" t="s">
        <v>34</v>
      </c>
      <c r="D78" s="33">
        <v>58</v>
      </c>
      <c r="E78" s="33">
        <v>0</v>
      </c>
      <c r="F78" s="34">
        <v>0.9827586206896556</v>
      </c>
      <c r="G78" s="34">
        <v>0.948103448275862</v>
      </c>
      <c r="H78" s="34">
        <v>0.9654310344827588</v>
      </c>
      <c r="I78" s="34">
        <f t="shared" si="2"/>
        <v>-0.03465517241379357</v>
      </c>
      <c r="J78" s="34">
        <f t="shared" si="3"/>
        <v>-0.017327586206896783</v>
      </c>
      <c r="K78" s="33">
        <v>59</v>
      </c>
      <c r="L78" s="34">
        <v>1.0220338983050847</v>
      </c>
    </row>
    <row r="79" spans="1:12" ht="15">
      <c r="A79" s="31">
        <v>243</v>
      </c>
      <c r="B79" s="32" t="s">
        <v>127</v>
      </c>
      <c r="C79" s="32" t="s">
        <v>128</v>
      </c>
      <c r="D79" s="33">
        <v>38</v>
      </c>
      <c r="E79" s="33">
        <v>0</v>
      </c>
      <c r="F79" s="34">
        <v>0.9434210526315788</v>
      </c>
      <c r="G79" s="34">
        <v>0.8276315789473682</v>
      </c>
      <c r="H79" s="34">
        <v>0.8855263157894735</v>
      </c>
      <c r="I79" s="34">
        <f t="shared" si="2"/>
        <v>-0.11578947368421066</v>
      </c>
      <c r="J79" s="34">
        <f t="shared" si="3"/>
        <v>-0.05789473684210533</v>
      </c>
      <c r="K79" s="33">
        <v>37</v>
      </c>
      <c r="L79" s="34">
        <v>1.3445945945945945</v>
      </c>
    </row>
    <row r="80" spans="1:12" ht="15">
      <c r="A80" s="31">
        <v>244</v>
      </c>
      <c r="B80" s="32" t="s">
        <v>129</v>
      </c>
      <c r="C80" s="32" t="s">
        <v>130</v>
      </c>
      <c r="D80" s="33">
        <v>34</v>
      </c>
      <c r="E80" s="33">
        <v>2</v>
      </c>
      <c r="F80" s="34">
        <v>0.990625</v>
      </c>
      <c r="G80" s="34">
        <v>0.9543749999999996</v>
      </c>
      <c r="H80" s="34">
        <v>0.9724999999999998</v>
      </c>
      <c r="I80" s="34">
        <f t="shared" si="2"/>
        <v>-0.03625000000000034</v>
      </c>
      <c r="J80" s="34">
        <f t="shared" si="3"/>
        <v>-0.01812500000000017</v>
      </c>
      <c r="K80" s="33">
        <v>41</v>
      </c>
      <c r="L80" s="34">
        <v>1.6951219512195121</v>
      </c>
    </row>
    <row r="81" spans="1:12" ht="15">
      <c r="A81" s="31">
        <v>246</v>
      </c>
      <c r="B81" s="32" t="s">
        <v>131</v>
      </c>
      <c r="C81" s="32" t="s">
        <v>44</v>
      </c>
      <c r="D81" s="33">
        <v>34</v>
      </c>
      <c r="E81" s="33">
        <v>0</v>
      </c>
      <c r="F81" s="34">
        <v>1.002941176470588</v>
      </c>
      <c r="G81" s="34">
        <v>0.9923529411764704</v>
      </c>
      <c r="H81" s="34">
        <v>0.9976470588235292</v>
      </c>
      <c r="I81" s="34">
        <f t="shared" si="2"/>
        <v>-0.010588235294117565</v>
      </c>
      <c r="J81" s="34">
        <f t="shared" si="3"/>
        <v>-0.0052941176470587825</v>
      </c>
      <c r="K81" s="33">
        <v>36</v>
      </c>
      <c r="L81" s="34">
        <v>3.1388888888888893</v>
      </c>
    </row>
    <row r="82" spans="1:12" ht="15">
      <c r="A82" s="31">
        <v>247</v>
      </c>
      <c r="B82" s="32" t="s">
        <v>132</v>
      </c>
      <c r="C82" s="32" t="s">
        <v>36</v>
      </c>
      <c r="D82" s="33">
        <v>50</v>
      </c>
      <c r="E82" s="33">
        <v>0</v>
      </c>
      <c r="F82" s="34">
        <v>1.0276000000000003</v>
      </c>
      <c r="G82" s="34">
        <v>0.9810000000000008</v>
      </c>
      <c r="H82" s="34">
        <v>1.0043000000000006</v>
      </c>
      <c r="I82" s="34">
        <f t="shared" si="2"/>
        <v>-0.04659999999999953</v>
      </c>
      <c r="J82" s="34">
        <f t="shared" si="3"/>
        <v>-0.023299999999999654</v>
      </c>
      <c r="K82" s="33">
        <v>53</v>
      </c>
      <c r="L82" s="34">
        <v>0.8094339622641512</v>
      </c>
    </row>
    <row r="83" spans="1:12" ht="15">
      <c r="A83" s="31">
        <v>249</v>
      </c>
      <c r="B83" s="32" t="s">
        <v>133</v>
      </c>
      <c r="C83" s="32" t="s">
        <v>38</v>
      </c>
      <c r="D83" s="33">
        <v>62</v>
      </c>
      <c r="E83" s="33">
        <v>0</v>
      </c>
      <c r="F83" s="34">
        <v>0.969193548387097</v>
      </c>
      <c r="G83" s="34">
        <v>0.9879032258064521</v>
      </c>
      <c r="H83" s="34">
        <v>0.9785483870967746</v>
      </c>
      <c r="I83" s="34">
        <f t="shared" si="2"/>
        <v>0.01870967741935503</v>
      </c>
      <c r="J83" s="34">
        <f t="shared" si="3"/>
        <v>0.009354838709677571</v>
      </c>
      <c r="K83" s="33">
        <v>67</v>
      </c>
      <c r="L83" s="34">
        <v>1.8485074626865652</v>
      </c>
    </row>
    <row r="84" spans="1:12" ht="15">
      <c r="A84" s="31">
        <v>250</v>
      </c>
      <c r="B84" s="32" t="s">
        <v>134</v>
      </c>
      <c r="C84" s="32" t="s">
        <v>21</v>
      </c>
      <c r="D84" s="33">
        <v>26</v>
      </c>
      <c r="E84" s="33">
        <v>0</v>
      </c>
      <c r="F84" s="34">
        <v>0.9784615384615383</v>
      </c>
      <c r="G84" s="34">
        <v>0.9415384615384615</v>
      </c>
      <c r="H84" s="34">
        <v>0.96</v>
      </c>
      <c r="I84" s="34">
        <f t="shared" si="2"/>
        <v>-0.036923076923076725</v>
      </c>
      <c r="J84" s="34">
        <f t="shared" si="3"/>
        <v>-0.018461538461538307</v>
      </c>
      <c r="K84" s="33">
        <v>27</v>
      </c>
      <c r="L84" s="34">
        <v>2.6333333333333333</v>
      </c>
    </row>
    <row r="85" spans="1:12" ht="15">
      <c r="A85" s="31">
        <v>270</v>
      </c>
      <c r="B85" s="32" t="s">
        <v>135</v>
      </c>
      <c r="C85" s="32" t="s">
        <v>44</v>
      </c>
      <c r="D85" s="33">
        <v>32</v>
      </c>
      <c r="E85" s="33">
        <v>1</v>
      </c>
      <c r="F85" s="34">
        <v>0.9151612903225805</v>
      </c>
      <c r="G85" s="34">
        <v>0.9183870967741937</v>
      </c>
      <c r="H85" s="34">
        <v>0.9167741935483871</v>
      </c>
      <c r="I85" s="34">
        <f t="shared" si="2"/>
        <v>0.003225806451613189</v>
      </c>
      <c r="J85" s="34">
        <f t="shared" si="3"/>
        <v>0.001612903225806539</v>
      </c>
      <c r="K85" s="33">
        <v>35</v>
      </c>
      <c r="L85" s="34">
        <v>5.027142857142857</v>
      </c>
    </row>
    <row r="86" spans="1:12" ht="15">
      <c r="A86" s="31">
        <v>271</v>
      </c>
      <c r="B86" s="32" t="s">
        <v>136</v>
      </c>
      <c r="C86" s="32" t="s">
        <v>30</v>
      </c>
      <c r="D86" s="33">
        <v>87</v>
      </c>
      <c r="E86" s="33">
        <v>0</v>
      </c>
      <c r="F86" s="34">
        <v>0.9668965517241378</v>
      </c>
      <c r="G86" s="34">
        <v>0.931724137931035</v>
      </c>
      <c r="H86" s="34">
        <v>0.9493103448275864</v>
      </c>
      <c r="I86" s="34">
        <f t="shared" si="2"/>
        <v>-0.035172413793102764</v>
      </c>
      <c r="J86" s="34">
        <f t="shared" si="3"/>
        <v>-0.017586206896551437</v>
      </c>
      <c r="K86" s="33">
        <v>86</v>
      </c>
      <c r="L86" s="34">
        <v>6.764534883720929</v>
      </c>
    </row>
    <row r="87" spans="1:12" ht="15">
      <c r="A87" s="31">
        <v>275</v>
      </c>
      <c r="B87" s="32" t="s">
        <v>137</v>
      </c>
      <c r="C87" s="32" t="s">
        <v>115</v>
      </c>
      <c r="D87" s="33">
        <v>54</v>
      </c>
      <c r="E87" s="33">
        <v>1</v>
      </c>
      <c r="F87" s="34">
        <v>0.9907547169811322</v>
      </c>
      <c r="G87" s="34">
        <v>0.9822641509433963</v>
      </c>
      <c r="H87" s="34">
        <v>0.9865094339622642</v>
      </c>
      <c r="I87" s="34">
        <f t="shared" si="2"/>
        <v>-0.008490566037735903</v>
      </c>
      <c r="J87" s="34">
        <f t="shared" si="3"/>
        <v>-0.004245283018867951</v>
      </c>
      <c r="K87" s="33">
        <v>55</v>
      </c>
      <c r="L87" s="34">
        <v>1.3736363636363638</v>
      </c>
    </row>
    <row r="88" spans="1:12" ht="15">
      <c r="A88" s="31">
        <v>276</v>
      </c>
      <c r="B88" s="32" t="s">
        <v>138</v>
      </c>
      <c r="C88" s="32" t="s">
        <v>49</v>
      </c>
      <c r="D88" s="33">
        <v>54</v>
      </c>
      <c r="E88" s="33">
        <v>1</v>
      </c>
      <c r="F88" s="34">
        <v>0.8977358490566038</v>
      </c>
      <c r="G88" s="34">
        <v>0.8369811320754714</v>
      </c>
      <c r="H88" s="34">
        <v>0.8673584905660376</v>
      </c>
      <c r="I88" s="34">
        <f t="shared" si="2"/>
        <v>-0.06075471698113233</v>
      </c>
      <c r="J88" s="34">
        <f t="shared" si="3"/>
        <v>-0.03037735849056611</v>
      </c>
      <c r="K88" s="33">
        <v>52</v>
      </c>
      <c r="L88" s="34">
        <v>7.5644230769230765</v>
      </c>
    </row>
    <row r="89" spans="1:12" ht="15">
      <c r="A89" s="31">
        <v>277</v>
      </c>
      <c r="B89" s="32" t="s">
        <v>139</v>
      </c>
      <c r="C89" s="32" t="s">
        <v>140</v>
      </c>
      <c r="D89" s="33">
        <v>17</v>
      </c>
      <c r="E89" s="33">
        <v>0</v>
      </c>
      <c r="F89" s="34">
        <v>1.0188235294117647</v>
      </c>
      <c r="G89" s="34">
        <v>0.934705882352941</v>
      </c>
      <c r="H89" s="34">
        <v>0.9767647058823529</v>
      </c>
      <c r="I89" s="34">
        <f t="shared" si="2"/>
        <v>-0.08411764705882363</v>
      </c>
      <c r="J89" s="34">
        <f t="shared" si="3"/>
        <v>-0.042058823529411815</v>
      </c>
      <c r="K89" s="33">
        <v>17</v>
      </c>
      <c r="L89" s="34">
        <v>1.5764705882352938</v>
      </c>
    </row>
    <row r="90" spans="1:12" ht="15">
      <c r="A90" s="31">
        <v>278</v>
      </c>
      <c r="B90" s="32" t="s">
        <v>141</v>
      </c>
      <c r="C90" s="32" t="s">
        <v>140</v>
      </c>
      <c r="D90" s="33">
        <v>59</v>
      </c>
      <c r="E90" s="33">
        <v>0</v>
      </c>
      <c r="F90" s="34">
        <v>1.0411864406779665</v>
      </c>
      <c r="G90" s="34">
        <v>0.9461016949152543</v>
      </c>
      <c r="H90" s="34">
        <v>0.9936440677966104</v>
      </c>
      <c r="I90" s="34">
        <f t="shared" si="2"/>
        <v>-0.0950847457627122</v>
      </c>
      <c r="J90" s="34">
        <f t="shared" si="3"/>
        <v>-0.0475423728813561</v>
      </c>
      <c r="K90" s="33">
        <v>65</v>
      </c>
      <c r="L90" s="34">
        <v>3.389230769230769</v>
      </c>
    </row>
    <row r="91" spans="1:12" ht="15">
      <c r="A91" s="31">
        <v>280</v>
      </c>
      <c r="B91" s="32" t="s">
        <v>142</v>
      </c>
      <c r="C91" s="32" t="s">
        <v>23</v>
      </c>
      <c r="D91" s="33">
        <v>59</v>
      </c>
      <c r="E91" s="33">
        <v>0</v>
      </c>
      <c r="F91" s="34">
        <v>0.9511864406779664</v>
      </c>
      <c r="G91" s="34">
        <v>0.8827118644067795</v>
      </c>
      <c r="H91" s="34">
        <v>0.916949152542373</v>
      </c>
      <c r="I91" s="34">
        <f t="shared" si="2"/>
        <v>-0.06847457627118692</v>
      </c>
      <c r="J91" s="34">
        <f t="shared" si="3"/>
        <v>-0.03423728813559346</v>
      </c>
      <c r="K91" s="33">
        <v>60</v>
      </c>
      <c r="L91" s="34">
        <v>1.67666666666667</v>
      </c>
    </row>
    <row r="92" spans="1:12" ht="15">
      <c r="A92" s="31">
        <v>281</v>
      </c>
      <c r="B92" s="32" t="s">
        <v>143</v>
      </c>
      <c r="C92" s="32" t="s">
        <v>144</v>
      </c>
      <c r="D92" s="33">
        <v>38</v>
      </c>
      <c r="E92" s="33">
        <v>0</v>
      </c>
      <c r="F92" s="34">
        <v>1.060526315789473</v>
      </c>
      <c r="G92" s="34">
        <v>1.0542105263157893</v>
      </c>
      <c r="H92" s="34">
        <v>1.0573684210526313</v>
      </c>
      <c r="I92" s="34">
        <f t="shared" si="2"/>
        <v>-0.0063157894736838305</v>
      </c>
      <c r="J92" s="34">
        <f t="shared" si="3"/>
        <v>-0.0031578947368418042</v>
      </c>
      <c r="K92" s="33">
        <v>33</v>
      </c>
      <c r="L92" s="34">
        <v>1.3287878787878789</v>
      </c>
    </row>
    <row r="93" spans="1:12" ht="15">
      <c r="A93" s="31">
        <v>304</v>
      </c>
      <c r="B93" s="32" t="s">
        <v>145</v>
      </c>
      <c r="C93" s="32" t="s">
        <v>36</v>
      </c>
      <c r="D93" s="33">
        <v>73</v>
      </c>
      <c r="E93" s="33">
        <v>12</v>
      </c>
      <c r="F93" s="34">
        <v>0.9549180327868857</v>
      </c>
      <c r="G93" s="34">
        <v>0.8449180327868855</v>
      </c>
      <c r="H93" s="34">
        <v>0.8999180327868856</v>
      </c>
      <c r="I93" s="34">
        <f t="shared" si="2"/>
        <v>-0.11000000000000021</v>
      </c>
      <c r="J93" s="34">
        <f t="shared" si="3"/>
        <v>-0.05500000000000005</v>
      </c>
      <c r="K93" s="33">
        <v>70</v>
      </c>
      <c r="L93" s="34">
        <v>1.0128571428571431</v>
      </c>
    </row>
    <row r="94" spans="1:12" ht="15">
      <c r="A94" s="31">
        <v>305</v>
      </c>
      <c r="B94" s="32" t="s">
        <v>146</v>
      </c>
      <c r="C94" s="32" t="s">
        <v>55</v>
      </c>
      <c r="D94" s="33">
        <v>42</v>
      </c>
      <c r="E94" s="33">
        <v>1</v>
      </c>
      <c r="F94" s="34">
        <v>0.9763414634146341</v>
      </c>
      <c r="G94" s="34">
        <v>0.9419512195121951</v>
      </c>
      <c r="H94" s="34">
        <v>0.9591463414634146</v>
      </c>
      <c r="I94" s="34">
        <f t="shared" si="2"/>
        <v>-0.034390243902439055</v>
      </c>
      <c r="J94" s="34">
        <f t="shared" si="3"/>
        <v>-0.017195121951219527</v>
      </c>
      <c r="K94" s="33">
        <v>39</v>
      </c>
      <c r="L94" s="34">
        <v>0.785897435897436</v>
      </c>
    </row>
    <row r="95" spans="1:12" ht="15">
      <c r="A95" s="31">
        <v>306</v>
      </c>
      <c r="B95" s="32" t="s">
        <v>147</v>
      </c>
      <c r="C95" s="32" t="s">
        <v>64</v>
      </c>
      <c r="D95" s="33">
        <v>38</v>
      </c>
      <c r="E95" s="33">
        <v>0</v>
      </c>
      <c r="F95" s="34">
        <v>0.881842105263158</v>
      </c>
      <c r="G95" s="34">
        <v>0.8494736842105264</v>
      </c>
      <c r="H95" s="34">
        <v>0.8656578947368422</v>
      </c>
      <c r="I95" s="34">
        <f t="shared" si="2"/>
        <v>-0.0323684210526316</v>
      </c>
      <c r="J95" s="34">
        <f t="shared" si="3"/>
        <v>-0.0161842105263158</v>
      </c>
      <c r="K95" s="33">
        <v>43</v>
      </c>
      <c r="L95" s="34">
        <v>2.8209302325581396</v>
      </c>
    </row>
    <row r="96" spans="1:12" ht="15">
      <c r="A96" s="31">
        <v>307</v>
      </c>
      <c r="B96" s="32" t="s">
        <v>148</v>
      </c>
      <c r="C96" s="32" t="s">
        <v>149</v>
      </c>
      <c r="D96" s="33">
        <v>54</v>
      </c>
      <c r="E96" s="33">
        <v>0</v>
      </c>
      <c r="F96" s="34">
        <v>1.03</v>
      </c>
      <c r="G96" s="34">
        <v>1.0296296296296295</v>
      </c>
      <c r="H96" s="34">
        <v>1.0298148148148147</v>
      </c>
      <c r="I96" s="34">
        <f t="shared" si="2"/>
        <v>-0.0003703703703705763</v>
      </c>
      <c r="J96" s="34">
        <f t="shared" si="3"/>
        <v>-0.00018518518518528815</v>
      </c>
      <c r="K96" s="33">
        <v>54</v>
      </c>
      <c r="L96" s="34">
        <v>2.3898148148148146</v>
      </c>
    </row>
    <row r="97" spans="1:12" ht="15">
      <c r="A97" s="31">
        <v>308</v>
      </c>
      <c r="B97" s="32" t="s">
        <v>150</v>
      </c>
      <c r="C97" s="32" t="s">
        <v>151</v>
      </c>
      <c r="D97" s="33">
        <v>22</v>
      </c>
      <c r="E97" s="33">
        <v>0</v>
      </c>
      <c r="F97" s="34">
        <v>1.0054545454545454</v>
      </c>
      <c r="G97" s="34">
        <v>0.973181818181818</v>
      </c>
      <c r="H97" s="34">
        <v>0.9893181818181818</v>
      </c>
      <c r="I97" s="34">
        <f t="shared" si="2"/>
        <v>-0.03227272727272734</v>
      </c>
      <c r="J97" s="34">
        <f t="shared" si="3"/>
        <v>-0.016136363636363615</v>
      </c>
      <c r="K97" s="33">
        <v>29</v>
      </c>
      <c r="L97" s="34">
        <v>3.668965517241379</v>
      </c>
    </row>
    <row r="98" spans="1:12" ht="15">
      <c r="A98" s="31">
        <v>309</v>
      </c>
      <c r="B98" s="32" t="s">
        <v>152</v>
      </c>
      <c r="C98" s="32" t="s">
        <v>86</v>
      </c>
      <c r="D98" s="33">
        <v>24</v>
      </c>
      <c r="E98" s="33">
        <v>0</v>
      </c>
      <c r="F98" s="34">
        <v>0.9641666666666667</v>
      </c>
      <c r="G98" s="34">
        <v>0.9295833333333334</v>
      </c>
      <c r="H98" s="34">
        <v>0.9468750000000001</v>
      </c>
      <c r="I98" s="34">
        <f t="shared" si="2"/>
        <v>-0.0345833333333333</v>
      </c>
      <c r="J98" s="34">
        <f t="shared" si="3"/>
        <v>-0.017291666666666594</v>
      </c>
      <c r="K98" s="33">
        <v>21</v>
      </c>
      <c r="L98" s="34">
        <v>2.7023809523809526</v>
      </c>
    </row>
    <row r="99" spans="1:12" ht="15">
      <c r="A99" s="31">
        <v>310</v>
      </c>
      <c r="B99" s="32" t="s">
        <v>153</v>
      </c>
      <c r="C99" s="32" t="s">
        <v>30</v>
      </c>
      <c r="D99" s="33">
        <v>33</v>
      </c>
      <c r="E99" s="33">
        <v>2</v>
      </c>
      <c r="F99" s="34">
        <v>1.2303225806451612</v>
      </c>
      <c r="G99" s="34">
        <v>1.1603225806451616</v>
      </c>
      <c r="H99" s="34">
        <v>1.1953225806451613</v>
      </c>
      <c r="I99" s="34">
        <f t="shared" si="2"/>
        <v>-0.06999999999999962</v>
      </c>
      <c r="J99" s="34">
        <f t="shared" si="3"/>
        <v>-0.03499999999999992</v>
      </c>
      <c r="K99" s="33">
        <v>28</v>
      </c>
      <c r="L99" s="34">
        <v>2.569642857142857</v>
      </c>
    </row>
    <row r="100" spans="1:12" ht="15">
      <c r="A100" s="31">
        <v>312</v>
      </c>
      <c r="B100" s="32" t="s">
        <v>154</v>
      </c>
      <c r="C100" s="32" t="s">
        <v>69</v>
      </c>
      <c r="D100" s="33">
        <v>31</v>
      </c>
      <c r="E100" s="33">
        <v>2</v>
      </c>
      <c r="F100" s="34">
        <v>0.923448275862069</v>
      </c>
      <c r="G100" s="34">
        <v>0.8551724137931034</v>
      </c>
      <c r="H100" s="34">
        <v>0.8893103448275862</v>
      </c>
      <c r="I100" s="34">
        <f t="shared" si="2"/>
        <v>-0.06827586206896563</v>
      </c>
      <c r="J100" s="34">
        <f t="shared" si="3"/>
        <v>-0.034137931034482816</v>
      </c>
      <c r="K100" s="33">
        <v>32</v>
      </c>
      <c r="L100" s="34">
        <v>0.4203125</v>
      </c>
    </row>
    <row r="101" spans="1:12" ht="15">
      <c r="A101" s="31">
        <v>313</v>
      </c>
      <c r="B101" s="32" t="s">
        <v>155</v>
      </c>
      <c r="C101" s="32" t="s">
        <v>67</v>
      </c>
      <c r="D101" s="33">
        <v>25</v>
      </c>
      <c r="E101" s="33">
        <v>0</v>
      </c>
      <c r="F101" s="34">
        <v>0.894</v>
      </c>
      <c r="G101" s="34">
        <v>0.8511999999999997</v>
      </c>
      <c r="H101" s="34">
        <v>0.8725999999999998</v>
      </c>
      <c r="I101" s="34">
        <f t="shared" si="2"/>
        <v>-0.04280000000000028</v>
      </c>
      <c r="J101" s="34">
        <f t="shared" si="3"/>
        <v>-0.021400000000000197</v>
      </c>
      <c r="K101" s="33">
        <v>32</v>
      </c>
      <c r="L101" s="34">
        <v>0.1125</v>
      </c>
    </row>
    <row r="102" spans="1:12" ht="15">
      <c r="A102" s="31">
        <v>331</v>
      </c>
      <c r="B102" s="32" t="s">
        <v>156</v>
      </c>
      <c r="C102" s="32" t="s">
        <v>157</v>
      </c>
      <c r="D102" s="33">
        <v>33</v>
      </c>
      <c r="E102" s="33">
        <v>0</v>
      </c>
      <c r="F102" s="34">
        <v>0.9575757575757572</v>
      </c>
      <c r="G102" s="34">
        <v>0.9151515151515149</v>
      </c>
      <c r="H102" s="34">
        <v>0.9363636363636361</v>
      </c>
      <c r="I102" s="34">
        <f t="shared" si="2"/>
        <v>-0.04242424242424225</v>
      </c>
      <c r="J102" s="34">
        <f t="shared" si="3"/>
        <v>-0.021212121212121127</v>
      </c>
      <c r="K102" s="33">
        <v>33</v>
      </c>
      <c r="L102" s="34">
        <v>2.1106060606060613</v>
      </c>
    </row>
    <row r="103" spans="1:12" ht="15">
      <c r="A103" s="31">
        <v>332</v>
      </c>
      <c r="B103" s="32" t="s">
        <v>158</v>
      </c>
      <c r="C103" s="32" t="s">
        <v>36</v>
      </c>
      <c r="D103" s="33">
        <v>29</v>
      </c>
      <c r="E103" s="33">
        <v>0</v>
      </c>
      <c r="F103" s="34">
        <v>0.8837931034482758</v>
      </c>
      <c r="G103" s="34">
        <v>0.8520689655172414</v>
      </c>
      <c r="H103" s="34">
        <v>0.8679310344827587</v>
      </c>
      <c r="I103" s="34">
        <f t="shared" si="2"/>
        <v>-0.031724137931034346</v>
      </c>
      <c r="J103" s="34">
        <f t="shared" si="3"/>
        <v>-0.015862068965517118</v>
      </c>
      <c r="K103" s="33">
        <v>23</v>
      </c>
      <c r="L103" s="34">
        <v>1.9869565217391305</v>
      </c>
    </row>
    <row r="104" spans="1:12" ht="15">
      <c r="A104" s="31">
        <v>334</v>
      </c>
      <c r="B104" s="32" t="s">
        <v>159</v>
      </c>
      <c r="C104" s="32" t="s">
        <v>160</v>
      </c>
      <c r="D104" s="33">
        <v>43</v>
      </c>
      <c r="E104" s="33">
        <v>1</v>
      </c>
      <c r="F104" s="34">
        <v>0.8557142857142856</v>
      </c>
      <c r="G104" s="34">
        <v>0.8064285714285712</v>
      </c>
      <c r="H104" s="34">
        <v>0.8310714285714285</v>
      </c>
      <c r="I104" s="34">
        <f t="shared" si="2"/>
        <v>-0.04928571428571449</v>
      </c>
      <c r="J104" s="34">
        <f t="shared" si="3"/>
        <v>-0.02464285714285719</v>
      </c>
      <c r="K104" s="33">
        <v>55</v>
      </c>
      <c r="L104" s="34">
        <v>2.4372727272727275</v>
      </c>
    </row>
    <row r="105" spans="1:12" ht="15">
      <c r="A105" s="31">
        <v>336</v>
      </c>
      <c r="B105" s="32" t="s">
        <v>161</v>
      </c>
      <c r="C105" s="32" t="s">
        <v>162</v>
      </c>
      <c r="D105" s="33">
        <v>20</v>
      </c>
      <c r="E105" s="33">
        <v>0</v>
      </c>
      <c r="F105" s="34">
        <v>1.0699999999999998</v>
      </c>
      <c r="G105" s="34">
        <v>1.0444999999999998</v>
      </c>
      <c r="H105" s="34">
        <v>1.0572499999999998</v>
      </c>
      <c r="I105" s="34">
        <f t="shared" si="2"/>
        <v>-0.025500000000000078</v>
      </c>
      <c r="J105" s="34">
        <f t="shared" si="3"/>
        <v>-0.012750000000000039</v>
      </c>
      <c r="K105" s="33">
        <v>26</v>
      </c>
      <c r="L105" s="34">
        <v>7.628846153846153</v>
      </c>
    </row>
    <row r="106" spans="1:12" ht="15">
      <c r="A106" s="31">
        <v>337</v>
      </c>
      <c r="B106" s="32" t="s">
        <v>163</v>
      </c>
      <c r="C106" s="32" t="s">
        <v>164</v>
      </c>
      <c r="D106" s="33">
        <v>53</v>
      </c>
      <c r="E106" s="33">
        <v>0</v>
      </c>
      <c r="F106" s="34">
        <v>0.9856603773584911</v>
      </c>
      <c r="G106" s="34">
        <v>0.8467924528301891</v>
      </c>
      <c r="H106" s="34">
        <v>0.9162264150943401</v>
      </c>
      <c r="I106" s="34">
        <f t="shared" si="2"/>
        <v>-0.138867924528302</v>
      </c>
      <c r="J106" s="34">
        <f t="shared" si="3"/>
        <v>-0.069433962264151</v>
      </c>
      <c r="K106" s="33">
        <v>52</v>
      </c>
      <c r="L106" s="34">
        <v>1.2769230769230768</v>
      </c>
    </row>
    <row r="107" spans="1:12" ht="15">
      <c r="A107" s="31">
        <v>338</v>
      </c>
      <c r="B107" s="32" t="s">
        <v>165</v>
      </c>
      <c r="C107" s="32" t="s">
        <v>112</v>
      </c>
      <c r="D107" s="33">
        <v>79</v>
      </c>
      <c r="E107" s="33">
        <v>1</v>
      </c>
      <c r="F107" s="34">
        <v>1.0097435897435896</v>
      </c>
      <c r="G107" s="34">
        <v>0.9885897435897437</v>
      </c>
      <c r="H107" s="34">
        <v>0.9991666666666666</v>
      </c>
      <c r="I107" s="34">
        <f t="shared" si="2"/>
        <v>-0.021153846153845857</v>
      </c>
      <c r="J107" s="34">
        <f t="shared" si="3"/>
        <v>-0.010576923076922928</v>
      </c>
      <c r="K107" s="33">
        <v>87</v>
      </c>
      <c r="L107" s="34">
        <v>2.472988505747127</v>
      </c>
    </row>
    <row r="108" spans="1:12" ht="15">
      <c r="A108" s="31">
        <v>339</v>
      </c>
      <c r="B108" s="32" t="s">
        <v>166</v>
      </c>
      <c r="C108" s="32" t="s">
        <v>25</v>
      </c>
      <c r="D108" s="33">
        <v>44</v>
      </c>
      <c r="E108" s="33">
        <v>2</v>
      </c>
      <c r="F108" s="34">
        <v>0.9611904761904762</v>
      </c>
      <c r="G108" s="34">
        <v>0.927857142857143</v>
      </c>
      <c r="H108" s="34">
        <v>0.9445238095238095</v>
      </c>
      <c r="I108" s="34">
        <f t="shared" si="2"/>
        <v>-0.033333333333333104</v>
      </c>
      <c r="J108" s="34">
        <f t="shared" si="3"/>
        <v>-0.016666666666666607</v>
      </c>
      <c r="K108" s="33">
        <v>44</v>
      </c>
      <c r="L108" s="34">
        <v>2.8420454545454557</v>
      </c>
    </row>
    <row r="109" spans="1:12" ht="15">
      <c r="A109" s="31">
        <v>340</v>
      </c>
      <c r="B109" s="32" t="s">
        <v>167</v>
      </c>
      <c r="C109" s="32" t="s">
        <v>67</v>
      </c>
      <c r="D109" s="33">
        <v>73</v>
      </c>
      <c r="E109" s="33">
        <v>0</v>
      </c>
      <c r="F109" s="34">
        <v>1.0501369863013703</v>
      </c>
      <c r="G109" s="34">
        <v>0.9439726027397262</v>
      </c>
      <c r="H109" s="34">
        <v>0.9970547945205482</v>
      </c>
      <c r="I109" s="34">
        <f t="shared" si="2"/>
        <v>-0.10616438356164415</v>
      </c>
      <c r="J109" s="34">
        <f t="shared" si="3"/>
        <v>-0.053082191780822074</v>
      </c>
      <c r="K109" s="33">
        <v>79</v>
      </c>
      <c r="L109" s="34">
        <v>1.7987341772151895</v>
      </c>
    </row>
    <row r="110" spans="1:12" ht="15">
      <c r="A110" s="31">
        <v>341</v>
      </c>
      <c r="B110" s="32" t="s">
        <v>168</v>
      </c>
      <c r="C110" s="32" t="s">
        <v>64</v>
      </c>
      <c r="D110" s="33">
        <v>55</v>
      </c>
      <c r="E110" s="33">
        <v>0</v>
      </c>
      <c r="F110" s="34">
        <v>0.9023636363636369</v>
      </c>
      <c r="G110" s="34">
        <v>0.860909090909091</v>
      </c>
      <c r="H110" s="34">
        <v>0.881636363636364</v>
      </c>
      <c r="I110" s="34">
        <f t="shared" si="2"/>
        <v>-0.041454545454545966</v>
      </c>
      <c r="J110" s="34">
        <f t="shared" si="3"/>
        <v>-0.020727272727272927</v>
      </c>
      <c r="K110" s="33">
        <v>59</v>
      </c>
      <c r="L110" s="34">
        <v>2.4364406779661016</v>
      </c>
    </row>
    <row r="111" spans="1:12" ht="15">
      <c r="A111" s="31">
        <v>342</v>
      </c>
      <c r="B111" s="32" t="s">
        <v>169</v>
      </c>
      <c r="C111" s="32" t="s">
        <v>38</v>
      </c>
      <c r="D111" s="33">
        <v>82</v>
      </c>
      <c r="E111" s="33">
        <v>8</v>
      </c>
      <c r="F111" s="34">
        <v>0.95972972972973</v>
      </c>
      <c r="G111" s="34">
        <v>0.986621621621622</v>
      </c>
      <c r="H111" s="34">
        <v>0.973175675675676</v>
      </c>
      <c r="I111" s="34">
        <f t="shared" si="2"/>
        <v>0.026891891891892006</v>
      </c>
      <c r="J111" s="34">
        <f t="shared" si="3"/>
        <v>0.013445945945945947</v>
      </c>
      <c r="K111" s="33">
        <v>73</v>
      </c>
      <c r="L111" s="34">
        <v>0.66027397260274</v>
      </c>
    </row>
    <row r="112" spans="1:12" ht="15">
      <c r="A112" s="31">
        <v>343</v>
      </c>
      <c r="B112" s="32" t="s">
        <v>170</v>
      </c>
      <c r="C112" s="32" t="s">
        <v>171</v>
      </c>
      <c r="D112" s="33">
        <v>32</v>
      </c>
      <c r="E112" s="33">
        <v>1</v>
      </c>
      <c r="F112" s="34">
        <v>0.9309677419354837</v>
      </c>
      <c r="G112" s="34">
        <v>0.8567741935483871</v>
      </c>
      <c r="H112" s="34">
        <v>0.8938709677419354</v>
      </c>
      <c r="I112" s="34">
        <f t="shared" si="2"/>
        <v>-0.07419354838709658</v>
      </c>
      <c r="J112" s="34">
        <f t="shared" si="3"/>
        <v>-0.03709677419354829</v>
      </c>
      <c r="K112" s="33">
        <v>35</v>
      </c>
      <c r="L112" s="34">
        <v>2.1857142857142855</v>
      </c>
    </row>
    <row r="113" spans="1:12" ht="15">
      <c r="A113" s="31">
        <v>344</v>
      </c>
      <c r="B113" s="32" t="s">
        <v>172</v>
      </c>
      <c r="C113" s="32" t="s">
        <v>91</v>
      </c>
      <c r="D113" s="33">
        <v>62</v>
      </c>
      <c r="E113" s="33">
        <v>0</v>
      </c>
      <c r="F113" s="34">
        <v>0.9050000000000005</v>
      </c>
      <c r="G113" s="34">
        <v>0.8811290322580649</v>
      </c>
      <c r="H113" s="34">
        <v>0.8930645161290327</v>
      </c>
      <c r="I113" s="34">
        <f t="shared" si="2"/>
        <v>-0.023870967741935534</v>
      </c>
      <c r="J113" s="34">
        <f t="shared" si="3"/>
        <v>-0.011935483870967767</v>
      </c>
      <c r="K113" s="33">
        <v>69</v>
      </c>
      <c r="L113" s="34">
        <v>2.6478260869565218</v>
      </c>
    </row>
    <row r="114" spans="1:12" ht="15">
      <c r="A114" s="31">
        <v>347</v>
      </c>
      <c r="B114" s="32" t="s">
        <v>173</v>
      </c>
      <c r="C114" s="32" t="s">
        <v>125</v>
      </c>
      <c r="D114" s="33">
        <v>55</v>
      </c>
      <c r="E114" s="33">
        <v>9</v>
      </c>
      <c r="F114" s="34">
        <v>1.047608695652174</v>
      </c>
      <c r="G114" s="34">
        <v>1.0797826086956521</v>
      </c>
      <c r="H114" s="34">
        <v>1.0636956521739132</v>
      </c>
      <c r="I114" s="34">
        <f t="shared" si="2"/>
        <v>0.032173913043478164</v>
      </c>
      <c r="J114" s="34">
        <f t="shared" si="3"/>
        <v>0.016086956521739193</v>
      </c>
      <c r="K114" s="33">
        <v>58</v>
      </c>
      <c r="L114" s="34">
        <v>3.043965517241379</v>
      </c>
    </row>
    <row r="115" spans="1:12" ht="15">
      <c r="A115" s="31">
        <v>348</v>
      </c>
      <c r="B115" s="32" t="s">
        <v>174</v>
      </c>
      <c r="C115" s="32" t="s">
        <v>30</v>
      </c>
      <c r="D115" s="33">
        <v>28</v>
      </c>
      <c r="E115" s="33">
        <v>1</v>
      </c>
      <c r="F115" s="34">
        <v>0.9137037037037039</v>
      </c>
      <c r="G115" s="34">
        <v>0.8548148148148148</v>
      </c>
      <c r="H115" s="34">
        <v>0.8842592592592593</v>
      </c>
      <c r="I115" s="34">
        <f t="shared" si="2"/>
        <v>-0.0588888888888891</v>
      </c>
      <c r="J115" s="34">
        <f t="shared" si="3"/>
        <v>-0.029444444444444606</v>
      </c>
      <c r="K115" s="33">
        <v>30</v>
      </c>
      <c r="L115" s="34">
        <v>2.2316666666666665</v>
      </c>
    </row>
    <row r="116" spans="1:12" ht="15">
      <c r="A116" s="31">
        <v>349</v>
      </c>
      <c r="B116" s="32" t="s">
        <v>175</v>
      </c>
      <c r="C116" s="32" t="s">
        <v>130</v>
      </c>
      <c r="D116" s="33">
        <v>32</v>
      </c>
      <c r="E116" s="33">
        <v>0</v>
      </c>
      <c r="F116" s="34">
        <v>0.9265625</v>
      </c>
      <c r="G116" s="34">
        <v>0.8031249999999999</v>
      </c>
      <c r="H116" s="34">
        <v>0.8648437499999999</v>
      </c>
      <c r="I116" s="34">
        <f t="shared" si="2"/>
        <v>-0.12343750000000009</v>
      </c>
      <c r="J116" s="34">
        <f t="shared" si="3"/>
        <v>-0.061718750000000044</v>
      </c>
      <c r="K116" s="33">
        <v>30</v>
      </c>
      <c r="L116" s="34">
        <v>0.8383333333333334</v>
      </c>
    </row>
    <row r="117" spans="1:12" ht="15">
      <c r="A117" s="31">
        <v>350</v>
      </c>
      <c r="B117" s="32" t="s">
        <v>176</v>
      </c>
      <c r="C117" s="32" t="s">
        <v>144</v>
      </c>
      <c r="D117" s="33">
        <v>61</v>
      </c>
      <c r="E117" s="33">
        <v>4</v>
      </c>
      <c r="F117" s="34">
        <v>0.8649122807017549</v>
      </c>
      <c r="G117" s="34">
        <v>0.8017543859649124</v>
      </c>
      <c r="H117" s="34">
        <v>0.8333333333333337</v>
      </c>
      <c r="I117" s="34">
        <f t="shared" si="2"/>
        <v>-0.06315789473684241</v>
      </c>
      <c r="J117" s="34">
        <f t="shared" si="3"/>
        <v>-0.03157894736842115</v>
      </c>
      <c r="K117" s="33">
        <v>58</v>
      </c>
      <c r="L117" s="34">
        <v>1.1801724137931036</v>
      </c>
    </row>
    <row r="118" spans="1:12" ht="15">
      <c r="A118" s="31">
        <v>351</v>
      </c>
      <c r="B118" s="32" t="s">
        <v>177</v>
      </c>
      <c r="C118" s="32" t="s">
        <v>40</v>
      </c>
      <c r="D118" s="33">
        <v>38</v>
      </c>
      <c r="E118" s="33">
        <v>1</v>
      </c>
      <c r="F118" s="34">
        <v>0.9645945945945947</v>
      </c>
      <c r="G118" s="34">
        <v>1.0218918918918916</v>
      </c>
      <c r="H118" s="34">
        <v>0.9932432432432432</v>
      </c>
      <c r="I118" s="34">
        <f t="shared" si="2"/>
        <v>0.05729729729729682</v>
      </c>
      <c r="J118" s="34">
        <f t="shared" si="3"/>
        <v>0.028648648648648467</v>
      </c>
      <c r="K118" s="33">
        <v>42</v>
      </c>
      <c r="L118" s="34">
        <v>1.727380952380952</v>
      </c>
    </row>
    <row r="119" spans="1:12" ht="15">
      <c r="A119" s="31">
        <v>352</v>
      </c>
      <c r="B119" s="32" t="s">
        <v>178</v>
      </c>
      <c r="C119" s="32" t="s">
        <v>38</v>
      </c>
      <c r="D119" s="33">
        <v>33</v>
      </c>
      <c r="E119" s="33">
        <v>0</v>
      </c>
      <c r="F119" s="34">
        <v>1.0918181818181816</v>
      </c>
      <c r="G119" s="34">
        <v>1.0515151515151515</v>
      </c>
      <c r="H119" s="34">
        <v>1.0716666666666665</v>
      </c>
      <c r="I119" s="34">
        <f t="shared" si="2"/>
        <v>-0.04030303030303006</v>
      </c>
      <c r="J119" s="34">
        <f t="shared" si="3"/>
        <v>-0.02015151515151503</v>
      </c>
      <c r="K119" s="33">
        <v>27</v>
      </c>
      <c r="L119" s="34">
        <v>1.5203703703703704</v>
      </c>
    </row>
    <row r="120" spans="1:12" ht="15">
      <c r="A120" s="31">
        <v>353</v>
      </c>
      <c r="B120" s="32" t="s">
        <v>179</v>
      </c>
      <c r="C120" s="32" t="s">
        <v>38</v>
      </c>
      <c r="D120" s="33">
        <v>13</v>
      </c>
      <c r="E120" s="33">
        <v>3</v>
      </c>
      <c r="F120" s="34">
        <v>1.012</v>
      </c>
      <c r="G120" s="34">
        <v>1.0250000000000001</v>
      </c>
      <c r="H120" s="34">
        <v>1.0185</v>
      </c>
      <c r="I120" s="34">
        <f t="shared" si="2"/>
        <v>0.013000000000000123</v>
      </c>
      <c r="J120" s="34">
        <f t="shared" si="3"/>
        <v>0.00649999999999995</v>
      </c>
      <c r="K120" s="33">
        <v>13</v>
      </c>
      <c r="L120" s="34">
        <v>0.38076923076923075</v>
      </c>
    </row>
    <row r="121" spans="1:12" ht="15">
      <c r="A121" s="31">
        <v>371</v>
      </c>
      <c r="B121" s="32" t="s">
        <v>180</v>
      </c>
      <c r="C121" s="32" t="s">
        <v>95</v>
      </c>
      <c r="D121" s="33">
        <v>41</v>
      </c>
      <c r="E121" s="33">
        <v>1</v>
      </c>
      <c r="F121" s="34">
        <v>1.034</v>
      </c>
      <c r="G121" s="34">
        <v>0.9944999999999998</v>
      </c>
      <c r="H121" s="34">
        <v>1.0142499999999999</v>
      </c>
      <c r="I121" s="34">
        <f t="shared" si="2"/>
        <v>-0.0395000000000002</v>
      </c>
      <c r="J121" s="34">
        <f t="shared" si="3"/>
        <v>-0.019750000000000156</v>
      </c>
      <c r="K121" s="33">
        <v>42</v>
      </c>
      <c r="L121" s="34">
        <v>1.2845238095238094</v>
      </c>
    </row>
    <row r="122" spans="1:12" ht="15">
      <c r="A122" s="31">
        <v>372</v>
      </c>
      <c r="B122" s="32" t="s">
        <v>181</v>
      </c>
      <c r="C122" s="32" t="s">
        <v>160</v>
      </c>
      <c r="D122" s="33">
        <v>19</v>
      </c>
      <c r="E122" s="33">
        <v>0</v>
      </c>
      <c r="F122" s="34">
        <v>0.9005263157894738</v>
      </c>
      <c r="G122" s="34">
        <v>0.7994736842105262</v>
      </c>
      <c r="H122" s="34">
        <v>0.8500000000000001</v>
      </c>
      <c r="I122" s="34">
        <f t="shared" si="2"/>
        <v>-0.10105263157894762</v>
      </c>
      <c r="J122" s="34">
        <f t="shared" si="3"/>
        <v>-0.05052631578947375</v>
      </c>
      <c r="K122" s="33">
        <v>20</v>
      </c>
      <c r="L122" s="34">
        <v>0.75</v>
      </c>
    </row>
    <row r="123" spans="1:12" ht="15">
      <c r="A123" s="31">
        <v>376</v>
      </c>
      <c r="B123" s="32" t="s">
        <v>182</v>
      </c>
      <c r="C123" s="32" t="s">
        <v>21</v>
      </c>
      <c r="D123" s="33">
        <v>22</v>
      </c>
      <c r="E123" s="33">
        <v>0</v>
      </c>
      <c r="F123" s="34">
        <v>0.9877272727272726</v>
      </c>
      <c r="G123" s="34">
        <v>0.9295454545454547</v>
      </c>
      <c r="H123" s="34">
        <v>0.9586363636363636</v>
      </c>
      <c r="I123" s="34">
        <f t="shared" si="2"/>
        <v>-0.05818181818181789</v>
      </c>
      <c r="J123" s="34">
        <f t="shared" si="3"/>
        <v>-0.029090909090908945</v>
      </c>
      <c r="K123" s="33">
        <v>23</v>
      </c>
      <c r="L123" s="34">
        <v>1.641304347826087</v>
      </c>
    </row>
    <row r="124" spans="1:12" ht="15">
      <c r="A124" s="31">
        <v>377</v>
      </c>
      <c r="B124" s="32" t="s">
        <v>183</v>
      </c>
      <c r="C124" s="32" t="s">
        <v>27</v>
      </c>
      <c r="D124" s="33">
        <v>63</v>
      </c>
      <c r="E124" s="33">
        <v>2</v>
      </c>
      <c r="F124" s="34">
        <v>1.0581967213114756</v>
      </c>
      <c r="G124" s="34">
        <v>0.9990163934426228</v>
      </c>
      <c r="H124" s="34">
        <v>1.0286065573770493</v>
      </c>
      <c r="I124" s="34">
        <f t="shared" si="2"/>
        <v>-0.059180327868852745</v>
      </c>
      <c r="J124" s="34">
        <f t="shared" si="3"/>
        <v>-0.02959016393442626</v>
      </c>
      <c r="K124" s="33">
        <v>61</v>
      </c>
      <c r="L124" s="34">
        <v>1.0754098360655737</v>
      </c>
    </row>
    <row r="125" spans="1:12" ht="15">
      <c r="A125" s="31">
        <v>378</v>
      </c>
      <c r="B125" s="32" t="s">
        <v>184</v>
      </c>
      <c r="C125" s="32" t="s">
        <v>185</v>
      </c>
      <c r="D125" s="33">
        <v>21</v>
      </c>
      <c r="E125" s="33">
        <v>0</v>
      </c>
      <c r="F125" s="34">
        <v>1.0280952380952382</v>
      </c>
      <c r="G125" s="34">
        <v>0.9880952380952381</v>
      </c>
      <c r="H125" s="34">
        <v>1.0080952380952382</v>
      </c>
      <c r="I125" s="34">
        <f t="shared" si="2"/>
        <v>-0.040000000000000036</v>
      </c>
      <c r="J125" s="34">
        <f t="shared" si="3"/>
        <v>-0.020000000000000018</v>
      </c>
      <c r="K125" s="33">
        <v>20</v>
      </c>
      <c r="L125" s="34">
        <v>3.3950000000000005</v>
      </c>
    </row>
    <row r="126" spans="1:12" ht="15">
      <c r="A126" s="31">
        <v>380</v>
      </c>
      <c r="B126" s="32" t="s">
        <v>186</v>
      </c>
      <c r="C126" s="32" t="s">
        <v>130</v>
      </c>
      <c r="D126" s="33">
        <v>77</v>
      </c>
      <c r="E126" s="33">
        <v>1</v>
      </c>
      <c r="F126" s="34">
        <v>0.9090789473684213</v>
      </c>
      <c r="G126" s="34">
        <v>0.8427631578947375</v>
      </c>
      <c r="H126" s="34">
        <v>0.8759210526315795</v>
      </c>
      <c r="I126" s="34">
        <f t="shared" si="2"/>
        <v>-0.06631578947368377</v>
      </c>
      <c r="J126" s="34">
        <f t="shared" si="3"/>
        <v>-0.03315789473684183</v>
      </c>
      <c r="K126" s="33">
        <v>77</v>
      </c>
      <c r="L126" s="34">
        <v>5.979870129870129</v>
      </c>
    </row>
    <row r="127" spans="1:12" ht="15">
      <c r="A127" s="31">
        <v>381</v>
      </c>
      <c r="B127" s="32" t="s">
        <v>187</v>
      </c>
      <c r="C127" s="32" t="s">
        <v>188</v>
      </c>
      <c r="D127" s="33">
        <v>58</v>
      </c>
      <c r="E127" s="33">
        <v>0</v>
      </c>
      <c r="F127" s="34">
        <v>0.9960344827586205</v>
      </c>
      <c r="G127" s="34">
        <v>0.8986206896551725</v>
      </c>
      <c r="H127" s="34">
        <v>0.9473275862068965</v>
      </c>
      <c r="I127" s="34">
        <f t="shared" si="2"/>
        <v>-0.097413793103448</v>
      </c>
      <c r="J127" s="34">
        <f t="shared" si="3"/>
        <v>-0.048706896551724</v>
      </c>
      <c r="K127" s="33">
        <v>58</v>
      </c>
      <c r="L127" s="34">
        <v>2.3155172413793097</v>
      </c>
    </row>
    <row r="128" spans="1:12" ht="15">
      <c r="A128" s="31">
        <v>382</v>
      </c>
      <c r="B128" s="32" t="s">
        <v>189</v>
      </c>
      <c r="C128" s="32" t="s">
        <v>190</v>
      </c>
      <c r="D128" s="33">
        <v>39</v>
      </c>
      <c r="E128" s="33">
        <v>0</v>
      </c>
      <c r="F128" s="34">
        <v>1.0017948717948721</v>
      </c>
      <c r="G128" s="34">
        <v>1.0351282051282051</v>
      </c>
      <c r="H128" s="34">
        <v>1.0184615384615388</v>
      </c>
      <c r="I128" s="34">
        <f t="shared" si="2"/>
        <v>0.03333333333333299</v>
      </c>
      <c r="J128" s="34">
        <f t="shared" si="3"/>
        <v>0.016666666666666607</v>
      </c>
      <c r="K128" s="33">
        <v>36</v>
      </c>
      <c r="L128" s="34">
        <v>1.6263888888888889</v>
      </c>
    </row>
    <row r="129" spans="1:12" ht="15">
      <c r="A129" s="31">
        <v>383</v>
      </c>
      <c r="B129" s="32" t="s">
        <v>191</v>
      </c>
      <c r="C129" s="32" t="s">
        <v>91</v>
      </c>
      <c r="D129" s="33">
        <v>16</v>
      </c>
      <c r="E129" s="33">
        <v>0</v>
      </c>
      <c r="F129" s="34">
        <v>0.9225000000000002</v>
      </c>
      <c r="G129" s="34">
        <v>0.9512500000000002</v>
      </c>
      <c r="H129" s="34">
        <v>0.9368750000000001</v>
      </c>
      <c r="I129" s="34">
        <f t="shared" si="2"/>
        <v>0.028749999999999942</v>
      </c>
      <c r="J129" s="34">
        <f t="shared" si="3"/>
        <v>0.014374999999999916</v>
      </c>
      <c r="K129" s="33">
        <v>18</v>
      </c>
      <c r="L129" s="34">
        <v>1.5166666666666664</v>
      </c>
    </row>
    <row r="130" spans="1:12" ht="15">
      <c r="A130" s="31">
        <v>384</v>
      </c>
      <c r="B130" s="32" t="s">
        <v>192</v>
      </c>
      <c r="C130" s="32" t="s">
        <v>27</v>
      </c>
      <c r="D130" s="33">
        <v>41</v>
      </c>
      <c r="E130" s="33">
        <v>1</v>
      </c>
      <c r="F130" s="34">
        <v>0.95475</v>
      </c>
      <c r="G130" s="34">
        <v>0.9302500000000002</v>
      </c>
      <c r="H130" s="34">
        <v>0.9425000000000001</v>
      </c>
      <c r="I130" s="34">
        <f t="shared" si="2"/>
        <v>-0.024499999999999744</v>
      </c>
      <c r="J130" s="34">
        <f t="shared" si="3"/>
        <v>-0.012249999999999872</v>
      </c>
      <c r="K130" s="33">
        <v>40</v>
      </c>
      <c r="L130" s="34">
        <v>1.5525</v>
      </c>
    </row>
    <row r="131" spans="1:12" ht="15">
      <c r="A131" s="31">
        <v>385</v>
      </c>
      <c r="B131" s="32" t="s">
        <v>193</v>
      </c>
      <c r="C131" s="32" t="s">
        <v>78</v>
      </c>
      <c r="D131" s="33">
        <v>52</v>
      </c>
      <c r="E131" s="33">
        <v>2</v>
      </c>
      <c r="F131" s="34">
        <v>1.0026000000000004</v>
      </c>
      <c r="G131" s="34">
        <v>0.9298000000000002</v>
      </c>
      <c r="H131" s="34">
        <v>0.9662000000000003</v>
      </c>
      <c r="I131" s="34">
        <f t="shared" si="2"/>
        <v>-0.0728000000000002</v>
      </c>
      <c r="J131" s="34">
        <f t="shared" si="3"/>
        <v>-0.0364000000000001</v>
      </c>
      <c r="K131" s="33">
        <v>51</v>
      </c>
      <c r="L131" s="34">
        <v>0.7735294117647058</v>
      </c>
    </row>
    <row r="132" spans="1:12" ht="15">
      <c r="A132" s="31">
        <v>386</v>
      </c>
      <c r="B132" s="32" t="s">
        <v>194</v>
      </c>
      <c r="C132" s="32" t="s">
        <v>185</v>
      </c>
      <c r="D132" s="33">
        <v>66</v>
      </c>
      <c r="E132" s="33">
        <v>2</v>
      </c>
      <c r="F132" s="34">
        <v>1.02484375</v>
      </c>
      <c r="G132" s="34">
        <v>0.9954687499999999</v>
      </c>
      <c r="H132" s="34">
        <v>1.01015625</v>
      </c>
      <c r="I132" s="34">
        <f t="shared" si="2"/>
        <v>-0.02937500000000015</v>
      </c>
      <c r="J132" s="34">
        <f t="shared" si="3"/>
        <v>-0.014687499999999964</v>
      </c>
      <c r="K132" s="33">
        <v>63</v>
      </c>
      <c r="L132" s="34">
        <v>5.907142857142856</v>
      </c>
    </row>
    <row r="133" spans="1:12" ht="15">
      <c r="A133" s="31">
        <v>387</v>
      </c>
      <c r="B133" s="32" t="s">
        <v>195</v>
      </c>
      <c r="C133" s="32" t="s">
        <v>171</v>
      </c>
      <c r="D133" s="33">
        <v>12</v>
      </c>
      <c r="E133" s="33">
        <v>0</v>
      </c>
      <c r="F133" s="34">
        <v>0.9516666666666667</v>
      </c>
      <c r="G133" s="34">
        <v>0.9758333333333334</v>
      </c>
      <c r="H133" s="34">
        <v>0.9637500000000001</v>
      </c>
      <c r="I133" s="34">
        <f t="shared" si="2"/>
        <v>0.02416666666666678</v>
      </c>
      <c r="J133" s="34">
        <f t="shared" si="3"/>
        <v>0.012083333333333446</v>
      </c>
      <c r="K133" s="33">
        <v>12</v>
      </c>
      <c r="L133" s="34">
        <v>2.016666666666666</v>
      </c>
    </row>
    <row r="134" spans="1:12" ht="15">
      <c r="A134" s="31">
        <v>388</v>
      </c>
      <c r="B134" s="32" t="s">
        <v>196</v>
      </c>
      <c r="C134" s="32" t="s">
        <v>157</v>
      </c>
      <c r="D134" s="33">
        <v>20</v>
      </c>
      <c r="E134" s="33">
        <v>0</v>
      </c>
      <c r="F134" s="34">
        <v>0.9175000000000001</v>
      </c>
      <c r="G134" s="34">
        <v>0.9494999999999999</v>
      </c>
      <c r="H134" s="34">
        <v>0.9335</v>
      </c>
      <c r="I134" s="34">
        <f t="shared" si="2"/>
        <v>0.031999999999999806</v>
      </c>
      <c r="J134" s="34">
        <f t="shared" si="3"/>
        <v>0.015999999999999903</v>
      </c>
      <c r="K134" s="33">
        <v>19</v>
      </c>
      <c r="L134" s="34">
        <v>3.4105263157894736</v>
      </c>
    </row>
    <row r="135" spans="1:12" ht="15">
      <c r="A135" s="31">
        <v>389</v>
      </c>
      <c r="B135" s="32" t="s">
        <v>197</v>
      </c>
      <c r="C135" s="32" t="s">
        <v>60</v>
      </c>
      <c r="D135" s="33">
        <v>17</v>
      </c>
      <c r="E135" s="33">
        <v>0</v>
      </c>
      <c r="F135" s="34">
        <v>0.981764705882353</v>
      </c>
      <c r="G135" s="34">
        <v>0.8923529411764706</v>
      </c>
      <c r="H135" s="34">
        <v>0.9370588235294117</v>
      </c>
      <c r="I135" s="34">
        <f t="shared" si="2"/>
        <v>-0.08941176470588241</v>
      </c>
      <c r="J135" s="34">
        <f t="shared" si="3"/>
        <v>-0.04470588235294126</v>
      </c>
      <c r="K135" s="33">
        <v>21</v>
      </c>
      <c r="L135" s="34">
        <v>1.2</v>
      </c>
    </row>
    <row r="136" spans="1:12" ht="15">
      <c r="A136" s="31">
        <v>390</v>
      </c>
      <c r="B136" s="32" t="s">
        <v>198</v>
      </c>
      <c r="C136" s="32" t="s">
        <v>151</v>
      </c>
      <c r="D136" s="33">
        <v>32</v>
      </c>
      <c r="E136" s="33">
        <v>0</v>
      </c>
      <c r="F136" s="34">
        <v>0.9821874999999998</v>
      </c>
      <c r="G136" s="34">
        <v>0.9799999999999999</v>
      </c>
      <c r="H136" s="34">
        <v>0.9810937499999999</v>
      </c>
      <c r="I136" s="34">
        <f aca="true" t="shared" si="4" ref="I136:I199">G136-F136</f>
        <v>-0.002187499999999898</v>
      </c>
      <c r="J136" s="34">
        <f aca="true" t="shared" si="5" ref="J136:J199">H136-F136</f>
        <v>-0.0010937499999998934</v>
      </c>
      <c r="K136" s="33">
        <v>32</v>
      </c>
      <c r="L136" s="34">
        <v>1.63125</v>
      </c>
    </row>
    <row r="137" spans="1:12" ht="15">
      <c r="A137" s="31">
        <v>394</v>
      </c>
      <c r="B137" s="32" t="s">
        <v>199</v>
      </c>
      <c r="C137" s="32" t="s">
        <v>25</v>
      </c>
      <c r="D137" s="33">
        <v>31</v>
      </c>
      <c r="E137" s="33">
        <v>0</v>
      </c>
      <c r="F137" s="34">
        <v>0.9209677419354839</v>
      </c>
      <c r="G137" s="34">
        <v>0.8551612903225807</v>
      </c>
      <c r="H137" s="34">
        <v>0.8880645161290324</v>
      </c>
      <c r="I137" s="34">
        <f t="shared" si="4"/>
        <v>-0.06580645161290322</v>
      </c>
      <c r="J137" s="34">
        <f t="shared" si="5"/>
        <v>-0.03290322580645155</v>
      </c>
      <c r="K137" s="33">
        <v>34</v>
      </c>
      <c r="L137" s="34">
        <v>1.276470588235294</v>
      </c>
    </row>
    <row r="138" spans="1:12" ht="15">
      <c r="A138" s="31">
        <v>401</v>
      </c>
      <c r="B138" s="32" t="s">
        <v>200</v>
      </c>
      <c r="C138" s="32" t="s">
        <v>38</v>
      </c>
      <c r="D138" s="33">
        <v>8</v>
      </c>
      <c r="E138" s="33">
        <v>0</v>
      </c>
      <c r="F138" s="34">
        <v>0.945</v>
      </c>
      <c r="G138" s="34">
        <v>0.99</v>
      </c>
      <c r="H138" s="34">
        <v>0.9675</v>
      </c>
      <c r="I138" s="34">
        <f t="shared" si="4"/>
        <v>0.04500000000000004</v>
      </c>
      <c r="J138" s="34">
        <f t="shared" si="5"/>
        <v>0.022500000000000075</v>
      </c>
      <c r="K138" s="33">
        <v>11</v>
      </c>
      <c r="L138" s="34">
        <v>1.1681818181818182</v>
      </c>
    </row>
    <row r="139" spans="1:12" ht="15">
      <c r="A139" s="31">
        <v>402</v>
      </c>
      <c r="B139" s="32" t="s">
        <v>201</v>
      </c>
      <c r="C139" s="32" t="s">
        <v>164</v>
      </c>
      <c r="D139" s="33">
        <v>45</v>
      </c>
      <c r="E139" s="33">
        <v>1</v>
      </c>
      <c r="F139" s="34">
        <v>0.8970454545454548</v>
      </c>
      <c r="G139" s="34">
        <v>0.794772727272727</v>
      </c>
      <c r="H139" s="34">
        <v>0.8459090909090909</v>
      </c>
      <c r="I139" s="34">
        <f t="shared" si="4"/>
        <v>-0.10227272727272785</v>
      </c>
      <c r="J139" s="34">
        <f t="shared" si="5"/>
        <v>-0.05113636363636387</v>
      </c>
      <c r="K139" s="33">
        <v>48</v>
      </c>
      <c r="L139" s="34">
        <v>1.254166666666667</v>
      </c>
    </row>
    <row r="140" spans="1:12" ht="15">
      <c r="A140" s="31">
        <v>405</v>
      </c>
      <c r="B140" s="32" t="s">
        <v>202</v>
      </c>
      <c r="C140" s="32" t="s">
        <v>203</v>
      </c>
      <c r="D140" s="33">
        <v>34</v>
      </c>
      <c r="E140" s="33">
        <v>2</v>
      </c>
      <c r="F140" s="34">
        <v>0.93375</v>
      </c>
      <c r="G140" s="34">
        <v>0.8834375</v>
      </c>
      <c r="H140" s="34">
        <v>0.90859375</v>
      </c>
      <c r="I140" s="34">
        <f t="shared" si="4"/>
        <v>-0.05031249999999998</v>
      </c>
      <c r="J140" s="34">
        <f t="shared" si="5"/>
        <v>-0.02515624999999999</v>
      </c>
      <c r="K140" s="33">
        <v>42</v>
      </c>
      <c r="L140" s="34">
        <v>1.7857142857142856</v>
      </c>
    </row>
    <row r="141" spans="1:12" ht="15">
      <c r="A141" s="31">
        <v>408</v>
      </c>
      <c r="B141" s="32" t="s">
        <v>204</v>
      </c>
      <c r="C141" s="32" t="s">
        <v>30</v>
      </c>
      <c r="D141" s="33">
        <v>22</v>
      </c>
      <c r="E141" s="33">
        <v>4</v>
      </c>
      <c r="F141" s="34">
        <v>0.9633333333333335</v>
      </c>
      <c r="G141" s="34">
        <v>0.9261111111111112</v>
      </c>
      <c r="H141" s="34">
        <v>0.9447222222222224</v>
      </c>
      <c r="I141" s="34">
        <f t="shared" si="4"/>
        <v>-0.03722222222222227</v>
      </c>
      <c r="J141" s="34">
        <f t="shared" si="5"/>
        <v>-0.018611111111111134</v>
      </c>
      <c r="K141" s="33">
        <v>21</v>
      </c>
      <c r="L141" s="34">
        <v>1.823809523809524</v>
      </c>
    </row>
    <row r="142" spans="1:12" ht="15">
      <c r="A142" s="31">
        <v>409</v>
      </c>
      <c r="B142" s="32" t="s">
        <v>205</v>
      </c>
      <c r="C142" s="32" t="s">
        <v>40</v>
      </c>
      <c r="D142" s="33">
        <v>36</v>
      </c>
      <c r="E142" s="33">
        <v>3</v>
      </c>
      <c r="F142" s="34">
        <v>1.0533333333333335</v>
      </c>
      <c r="G142" s="34">
        <v>1.0484848484848484</v>
      </c>
      <c r="H142" s="34">
        <v>1.0509090909090908</v>
      </c>
      <c r="I142" s="34">
        <f t="shared" si="4"/>
        <v>-0.004848484848485102</v>
      </c>
      <c r="J142" s="34">
        <f t="shared" si="5"/>
        <v>-0.002424242424242662</v>
      </c>
      <c r="K142" s="33">
        <v>43</v>
      </c>
      <c r="L142" s="34">
        <v>0.3976744186046512</v>
      </c>
    </row>
    <row r="143" spans="1:12" ht="15">
      <c r="A143" s="31">
        <v>410</v>
      </c>
      <c r="B143" s="32" t="s">
        <v>206</v>
      </c>
      <c r="C143" s="32" t="s">
        <v>52</v>
      </c>
      <c r="D143" s="33">
        <v>39</v>
      </c>
      <c r="E143" s="33">
        <v>0</v>
      </c>
      <c r="F143" s="34">
        <v>1.1266666666666667</v>
      </c>
      <c r="G143" s="34">
        <v>1.1084615384615382</v>
      </c>
      <c r="H143" s="34">
        <v>1.1175641025641023</v>
      </c>
      <c r="I143" s="34">
        <f t="shared" si="4"/>
        <v>-0.01820512820512854</v>
      </c>
      <c r="J143" s="34">
        <f t="shared" si="5"/>
        <v>-0.009102564102564381</v>
      </c>
      <c r="K143" s="33">
        <v>46</v>
      </c>
      <c r="L143" s="34">
        <v>1.9434782608695653</v>
      </c>
    </row>
    <row r="144" spans="1:12" ht="15">
      <c r="A144" s="31">
        <v>411</v>
      </c>
      <c r="B144" s="32" t="s">
        <v>207</v>
      </c>
      <c r="C144" s="32" t="s">
        <v>208</v>
      </c>
      <c r="D144" s="33">
        <v>26</v>
      </c>
      <c r="E144" s="33">
        <v>0</v>
      </c>
      <c r="F144" s="34">
        <v>1.105</v>
      </c>
      <c r="G144" s="34">
        <v>1.1419230769230768</v>
      </c>
      <c r="H144" s="34">
        <v>1.1234615384615383</v>
      </c>
      <c r="I144" s="34">
        <f t="shared" si="4"/>
        <v>0.036923076923076836</v>
      </c>
      <c r="J144" s="34">
        <f t="shared" si="5"/>
        <v>0.018461538461538307</v>
      </c>
      <c r="K144" s="33">
        <v>24</v>
      </c>
      <c r="L144" s="34">
        <v>2.785416666666667</v>
      </c>
    </row>
    <row r="145" spans="1:12" ht="15">
      <c r="A145" s="31">
        <v>412</v>
      </c>
      <c r="B145" s="32" t="s">
        <v>209</v>
      </c>
      <c r="C145" s="32" t="s">
        <v>210</v>
      </c>
      <c r="D145" s="33">
        <v>20</v>
      </c>
      <c r="E145" s="33">
        <v>4</v>
      </c>
      <c r="F145" s="34">
        <v>0.9137500000000001</v>
      </c>
      <c r="G145" s="34">
        <v>0.9193749999999999</v>
      </c>
      <c r="H145" s="34">
        <v>0.9165625</v>
      </c>
      <c r="I145" s="34">
        <f t="shared" si="4"/>
        <v>0.00562499999999988</v>
      </c>
      <c r="J145" s="34">
        <f t="shared" si="5"/>
        <v>0.0028124999999998845</v>
      </c>
      <c r="K145" s="33">
        <v>22</v>
      </c>
      <c r="L145" s="34">
        <v>6.170454545454546</v>
      </c>
    </row>
    <row r="146" spans="1:12" ht="15">
      <c r="A146" s="31">
        <v>413</v>
      </c>
      <c r="B146" s="32" t="s">
        <v>211</v>
      </c>
      <c r="C146" s="32" t="s">
        <v>149</v>
      </c>
      <c r="D146" s="33">
        <v>34</v>
      </c>
      <c r="E146" s="33">
        <v>1</v>
      </c>
      <c r="F146" s="34">
        <v>0.9203030303030304</v>
      </c>
      <c r="G146" s="34">
        <v>0.8124242424242424</v>
      </c>
      <c r="H146" s="34">
        <v>0.8663636363636364</v>
      </c>
      <c r="I146" s="34">
        <f t="shared" si="4"/>
        <v>-0.10787878787878802</v>
      </c>
      <c r="J146" s="34">
        <f t="shared" si="5"/>
        <v>-0.053939393939393954</v>
      </c>
      <c r="K146" s="33">
        <v>38</v>
      </c>
      <c r="L146" s="34">
        <v>2.0842105263157897</v>
      </c>
    </row>
    <row r="147" spans="1:12" ht="15">
      <c r="A147" s="31">
        <v>416</v>
      </c>
      <c r="B147" s="32" t="s">
        <v>212</v>
      </c>
      <c r="C147" s="32" t="s">
        <v>86</v>
      </c>
      <c r="D147" s="33">
        <v>93</v>
      </c>
      <c r="E147" s="33">
        <v>0</v>
      </c>
      <c r="F147" s="34">
        <v>0.9861290322580645</v>
      </c>
      <c r="G147" s="34">
        <v>0.9318279569892475</v>
      </c>
      <c r="H147" s="34">
        <v>0.9589784946236559</v>
      </c>
      <c r="I147" s="34">
        <f t="shared" si="4"/>
        <v>-0.054301075268817</v>
      </c>
      <c r="J147" s="34">
        <f t="shared" si="5"/>
        <v>-0.027150537634408556</v>
      </c>
      <c r="K147" s="33">
        <v>93</v>
      </c>
      <c r="L147" s="34">
        <v>3.196774193548385</v>
      </c>
    </row>
    <row r="148" spans="1:12" ht="15">
      <c r="A148" s="31">
        <v>418</v>
      </c>
      <c r="B148" s="32" t="s">
        <v>213</v>
      </c>
      <c r="C148" s="32" t="s">
        <v>208</v>
      </c>
      <c r="D148" s="33">
        <v>12</v>
      </c>
      <c r="E148" s="33">
        <v>0</v>
      </c>
      <c r="F148" s="34">
        <v>1.2158333333333333</v>
      </c>
      <c r="G148" s="34">
        <v>1.2483333333333333</v>
      </c>
      <c r="H148" s="34">
        <v>1.2320833333333332</v>
      </c>
      <c r="I148" s="34">
        <f t="shared" si="4"/>
        <v>0.03249999999999997</v>
      </c>
      <c r="J148" s="34">
        <f t="shared" si="5"/>
        <v>0.016249999999999876</v>
      </c>
      <c r="K148" s="33">
        <v>16</v>
      </c>
      <c r="L148" s="34">
        <v>1.1624999999999996</v>
      </c>
    </row>
    <row r="149" spans="1:12" ht="15">
      <c r="A149" s="31">
        <v>422</v>
      </c>
      <c r="B149" s="32" t="s">
        <v>214</v>
      </c>
      <c r="C149" s="32" t="s">
        <v>62</v>
      </c>
      <c r="D149" s="33">
        <v>81</v>
      </c>
      <c r="E149" s="33">
        <v>0</v>
      </c>
      <c r="F149" s="34">
        <v>1.0114814814814812</v>
      </c>
      <c r="G149" s="34">
        <v>0.9844444444444447</v>
      </c>
      <c r="H149" s="34">
        <v>0.9979629629629629</v>
      </c>
      <c r="I149" s="34">
        <f t="shared" si="4"/>
        <v>-0.027037037037036526</v>
      </c>
      <c r="J149" s="34">
        <f t="shared" si="5"/>
        <v>-0.013518518518518263</v>
      </c>
      <c r="K149" s="33">
        <v>75</v>
      </c>
      <c r="L149" s="34">
        <v>2.926</v>
      </c>
    </row>
    <row r="150" spans="1:12" ht="15">
      <c r="A150" s="31">
        <v>424</v>
      </c>
      <c r="B150" s="32" t="s">
        <v>215</v>
      </c>
      <c r="C150" s="32" t="s">
        <v>157</v>
      </c>
      <c r="D150" s="33">
        <v>28</v>
      </c>
      <c r="E150" s="33">
        <v>0</v>
      </c>
      <c r="F150" s="34">
        <v>0.9399999999999997</v>
      </c>
      <c r="G150" s="34">
        <v>0.9085714285714284</v>
      </c>
      <c r="H150" s="34">
        <v>0.924285714285714</v>
      </c>
      <c r="I150" s="34">
        <f t="shared" si="4"/>
        <v>-0.03142857142857136</v>
      </c>
      <c r="J150" s="34">
        <f t="shared" si="5"/>
        <v>-0.01571428571428568</v>
      </c>
      <c r="K150" s="33">
        <v>33</v>
      </c>
      <c r="L150" s="34">
        <v>1.0424242424242427</v>
      </c>
    </row>
    <row r="151" spans="1:12" ht="15">
      <c r="A151" s="31">
        <v>427</v>
      </c>
      <c r="B151" s="32" t="s">
        <v>216</v>
      </c>
      <c r="C151" s="32" t="s">
        <v>38</v>
      </c>
      <c r="D151" s="33">
        <v>65</v>
      </c>
      <c r="E151" s="33">
        <v>1</v>
      </c>
      <c r="F151" s="34">
        <v>0.9539062499999995</v>
      </c>
      <c r="G151" s="34">
        <v>0.9076562499999997</v>
      </c>
      <c r="H151" s="34">
        <v>0.9307812499999997</v>
      </c>
      <c r="I151" s="34">
        <f t="shared" si="4"/>
        <v>-0.04624999999999979</v>
      </c>
      <c r="J151" s="34">
        <f t="shared" si="5"/>
        <v>-0.02312499999999984</v>
      </c>
      <c r="K151" s="33">
        <v>68</v>
      </c>
      <c r="L151" s="34">
        <v>1.0838235294117646</v>
      </c>
    </row>
    <row r="152" spans="1:12" ht="15">
      <c r="A152" s="31">
        <v>429</v>
      </c>
      <c r="B152" s="32" t="s">
        <v>217</v>
      </c>
      <c r="C152" s="32" t="s">
        <v>69</v>
      </c>
      <c r="D152" s="33">
        <v>67</v>
      </c>
      <c r="E152" s="33">
        <v>0</v>
      </c>
      <c r="F152" s="34">
        <v>1.0214925373134325</v>
      </c>
      <c r="G152" s="34">
        <v>0.9564179104477614</v>
      </c>
      <c r="H152" s="34">
        <v>0.988955223880597</v>
      </c>
      <c r="I152" s="34">
        <f t="shared" si="4"/>
        <v>-0.06507462686567111</v>
      </c>
      <c r="J152" s="34">
        <f t="shared" si="5"/>
        <v>-0.0325373134328355</v>
      </c>
      <c r="K152" s="33">
        <v>63</v>
      </c>
      <c r="L152" s="34">
        <v>2.4753968253968246</v>
      </c>
    </row>
    <row r="153" spans="1:12" ht="15">
      <c r="A153" s="31">
        <v>430</v>
      </c>
      <c r="B153" s="32" t="s">
        <v>218</v>
      </c>
      <c r="C153" s="32" t="s">
        <v>49</v>
      </c>
      <c r="D153" s="33">
        <v>22</v>
      </c>
      <c r="E153" s="33">
        <v>0</v>
      </c>
      <c r="F153" s="34">
        <v>0.9295454545454547</v>
      </c>
      <c r="G153" s="34">
        <v>0.9295454545454546</v>
      </c>
      <c r="H153" s="34">
        <v>0.9295454545454547</v>
      </c>
      <c r="I153" s="34">
        <f t="shared" si="4"/>
        <v>0</v>
      </c>
      <c r="J153" s="34">
        <f t="shared" si="5"/>
        <v>0</v>
      </c>
      <c r="K153" s="33">
        <v>23</v>
      </c>
      <c r="L153" s="34">
        <v>1.943478260869563</v>
      </c>
    </row>
    <row r="154" spans="1:12" ht="15">
      <c r="A154" s="31">
        <v>431</v>
      </c>
      <c r="B154" s="32" t="s">
        <v>219</v>
      </c>
      <c r="C154" s="32" t="s">
        <v>78</v>
      </c>
      <c r="D154" s="33">
        <v>63</v>
      </c>
      <c r="E154" s="33">
        <v>6</v>
      </c>
      <c r="F154" s="34">
        <v>1.0529824561403511</v>
      </c>
      <c r="G154" s="34">
        <v>1.0442105263157895</v>
      </c>
      <c r="H154" s="34">
        <v>1.0485964912280703</v>
      </c>
      <c r="I154" s="34">
        <f t="shared" si="4"/>
        <v>-0.008771929824561653</v>
      </c>
      <c r="J154" s="34">
        <f t="shared" si="5"/>
        <v>-0.004385964912280826</v>
      </c>
      <c r="K154" s="33">
        <v>68</v>
      </c>
      <c r="L154" s="34">
        <v>1.0764705882352883</v>
      </c>
    </row>
    <row r="155" spans="1:12" ht="15">
      <c r="A155" s="31">
        <v>433</v>
      </c>
      <c r="B155" s="32" t="s">
        <v>220</v>
      </c>
      <c r="C155" s="32" t="s">
        <v>60</v>
      </c>
      <c r="D155" s="33">
        <v>18</v>
      </c>
      <c r="E155" s="33">
        <v>6</v>
      </c>
      <c r="F155" s="34">
        <v>0.8799999999999999</v>
      </c>
      <c r="G155" s="34">
        <v>0.7933333333333333</v>
      </c>
      <c r="H155" s="34">
        <v>0.8366666666666667</v>
      </c>
      <c r="I155" s="34">
        <f t="shared" si="4"/>
        <v>-0.08666666666666656</v>
      </c>
      <c r="J155" s="34">
        <f t="shared" si="5"/>
        <v>-0.043333333333333224</v>
      </c>
      <c r="K155" s="33">
        <v>19</v>
      </c>
      <c r="L155" s="34">
        <v>3.3394736842105233</v>
      </c>
    </row>
    <row r="156" spans="1:12" ht="15">
      <c r="A156" s="31">
        <v>450</v>
      </c>
      <c r="B156" s="32" t="s">
        <v>221</v>
      </c>
      <c r="C156" s="32" t="s">
        <v>42</v>
      </c>
      <c r="D156" s="33">
        <v>49</v>
      </c>
      <c r="E156" s="33">
        <v>6</v>
      </c>
      <c r="F156" s="34">
        <v>0.9834883720930231</v>
      </c>
      <c r="G156" s="34">
        <v>1.0255813953488373</v>
      </c>
      <c r="H156" s="34">
        <v>1.0045348837209302</v>
      </c>
      <c r="I156" s="34">
        <f t="shared" si="4"/>
        <v>0.04209302325581421</v>
      </c>
      <c r="J156" s="34">
        <f t="shared" si="5"/>
        <v>0.02104651162790716</v>
      </c>
      <c r="K156" s="33">
        <v>46</v>
      </c>
      <c r="L156" s="34">
        <v>2.7565217391304344</v>
      </c>
    </row>
    <row r="157" spans="1:12" ht="15">
      <c r="A157" s="31">
        <v>451</v>
      </c>
      <c r="B157" s="32" t="s">
        <v>222</v>
      </c>
      <c r="C157" s="32" t="s">
        <v>30</v>
      </c>
      <c r="D157" s="33">
        <v>47</v>
      </c>
      <c r="E157" s="33">
        <v>1</v>
      </c>
      <c r="F157" s="34">
        <v>1.1234782608695653</v>
      </c>
      <c r="G157" s="34">
        <v>1.1528260869565217</v>
      </c>
      <c r="H157" s="34">
        <v>1.1381521739130434</v>
      </c>
      <c r="I157" s="34">
        <f t="shared" si="4"/>
        <v>0.029347826086956408</v>
      </c>
      <c r="J157" s="34">
        <f t="shared" si="5"/>
        <v>0.014673913043478093</v>
      </c>
      <c r="K157" s="33">
        <v>48</v>
      </c>
      <c r="L157" s="34">
        <v>1.2947916666666666</v>
      </c>
    </row>
    <row r="158" spans="1:12" ht="15">
      <c r="A158" s="31">
        <v>452</v>
      </c>
      <c r="B158" s="32" t="s">
        <v>223</v>
      </c>
      <c r="C158" s="32" t="s">
        <v>60</v>
      </c>
      <c r="D158" s="33">
        <v>27</v>
      </c>
      <c r="E158" s="33">
        <v>0</v>
      </c>
      <c r="F158" s="34">
        <v>0.971111111111111</v>
      </c>
      <c r="G158" s="34">
        <v>1.017777777777778</v>
      </c>
      <c r="H158" s="34">
        <v>0.9944444444444445</v>
      </c>
      <c r="I158" s="34">
        <f t="shared" si="4"/>
        <v>0.046666666666666856</v>
      </c>
      <c r="J158" s="34">
        <f t="shared" si="5"/>
        <v>0.023333333333333428</v>
      </c>
      <c r="K158" s="33">
        <v>23</v>
      </c>
      <c r="L158" s="34">
        <v>2.9</v>
      </c>
    </row>
    <row r="159" spans="1:12" ht="15">
      <c r="A159" s="31">
        <v>462</v>
      </c>
      <c r="B159" s="32" t="s">
        <v>224</v>
      </c>
      <c r="C159" s="32" t="s">
        <v>38</v>
      </c>
      <c r="D159" s="33">
        <v>15</v>
      </c>
      <c r="E159" s="33">
        <v>0</v>
      </c>
      <c r="F159" s="34">
        <v>0.9120000000000001</v>
      </c>
      <c r="G159" s="34">
        <v>0.86</v>
      </c>
      <c r="H159" s="34">
        <v>0.8860000000000001</v>
      </c>
      <c r="I159" s="34">
        <f t="shared" si="4"/>
        <v>-0.05200000000000016</v>
      </c>
      <c r="J159" s="34">
        <f t="shared" si="5"/>
        <v>-0.026000000000000023</v>
      </c>
      <c r="K159" s="33">
        <v>17</v>
      </c>
      <c r="L159" s="34">
        <v>0.07941176470588236</v>
      </c>
    </row>
    <row r="160" spans="1:12" ht="15">
      <c r="A160" s="31">
        <v>465</v>
      </c>
      <c r="B160" s="32" t="s">
        <v>225</v>
      </c>
      <c r="C160" s="32" t="s">
        <v>151</v>
      </c>
      <c r="D160" s="33">
        <v>54</v>
      </c>
      <c r="E160" s="33">
        <v>0</v>
      </c>
      <c r="F160" s="34">
        <v>1.003703703703704</v>
      </c>
      <c r="G160" s="34">
        <v>0.9611111111111111</v>
      </c>
      <c r="H160" s="34">
        <v>0.9824074074074076</v>
      </c>
      <c r="I160" s="34">
        <f t="shared" si="4"/>
        <v>-0.04259259259259285</v>
      </c>
      <c r="J160" s="34">
        <f t="shared" si="5"/>
        <v>-0.02129629629629637</v>
      </c>
      <c r="K160" s="33">
        <v>58</v>
      </c>
      <c r="L160" s="34">
        <v>1.6551724137930999</v>
      </c>
    </row>
    <row r="161" spans="1:12" ht="15">
      <c r="A161" s="31">
        <v>481</v>
      </c>
      <c r="B161" s="32" t="s">
        <v>226</v>
      </c>
      <c r="C161" s="32" t="s">
        <v>30</v>
      </c>
      <c r="D161" s="33">
        <v>46</v>
      </c>
      <c r="E161" s="33">
        <v>5</v>
      </c>
      <c r="F161" s="34">
        <v>1.006829268292683</v>
      </c>
      <c r="G161" s="34">
        <v>0.9499999999999998</v>
      </c>
      <c r="H161" s="34">
        <v>0.9784146341463413</v>
      </c>
      <c r="I161" s="34">
        <f t="shared" si="4"/>
        <v>-0.05682926829268309</v>
      </c>
      <c r="J161" s="34">
        <f t="shared" si="5"/>
        <v>-0.0284146341463416</v>
      </c>
      <c r="K161" s="33">
        <v>43</v>
      </c>
      <c r="L161" s="34">
        <v>0.9744186046511628</v>
      </c>
    </row>
    <row r="162" spans="1:12" ht="15">
      <c r="A162" s="31">
        <v>482</v>
      </c>
      <c r="B162" s="32" t="s">
        <v>227</v>
      </c>
      <c r="C162" s="32" t="s">
        <v>19</v>
      </c>
      <c r="D162" s="33">
        <v>40</v>
      </c>
      <c r="E162" s="33">
        <v>3</v>
      </c>
      <c r="F162" s="34">
        <v>0.8900000000000002</v>
      </c>
      <c r="G162" s="34">
        <v>0.7986486486486486</v>
      </c>
      <c r="H162" s="34">
        <v>0.8443243243243244</v>
      </c>
      <c r="I162" s="34">
        <f t="shared" si="4"/>
        <v>-0.09135135135135164</v>
      </c>
      <c r="J162" s="34">
        <f t="shared" si="5"/>
        <v>-0.045675675675675875</v>
      </c>
      <c r="K162" s="33">
        <v>38</v>
      </c>
      <c r="L162" s="34">
        <v>2.3947368421052633</v>
      </c>
    </row>
    <row r="163" spans="1:12" ht="15">
      <c r="A163" s="31">
        <v>483</v>
      </c>
      <c r="B163" s="32" t="s">
        <v>228</v>
      </c>
      <c r="C163" s="32" t="s">
        <v>44</v>
      </c>
      <c r="D163" s="33">
        <v>65</v>
      </c>
      <c r="E163" s="33">
        <v>7</v>
      </c>
      <c r="F163" s="34">
        <v>0.8899999999999999</v>
      </c>
      <c r="G163" s="34">
        <v>0.8715517241379311</v>
      </c>
      <c r="H163" s="34">
        <v>0.8807758620689655</v>
      </c>
      <c r="I163" s="34">
        <f t="shared" si="4"/>
        <v>-0.018448275862068764</v>
      </c>
      <c r="J163" s="34">
        <f t="shared" si="5"/>
        <v>-0.009224137931034382</v>
      </c>
      <c r="K163" s="33">
        <v>66</v>
      </c>
      <c r="L163" s="34">
        <v>0.8848484848484848</v>
      </c>
    </row>
    <row r="164" spans="1:12" ht="15">
      <c r="A164" s="31">
        <v>501</v>
      </c>
      <c r="B164" s="32" t="s">
        <v>229</v>
      </c>
      <c r="C164" s="32" t="s">
        <v>230</v>
      </c>
      <c r="D164" s="33">
        <v>40</v>
      </c>
      <c r="E164" s="33">
        <v>0</v>
      </c>
      <c r="F164" s="34">
        <v>0.98475</v>
      </c>
      <c r="G164" s="34">
        <v>1.0430000000000001</v>
      </c>
      <c r="H164" s="34">
        <v>1.013875</v>
      </c>
      <c r="I164" s="34">
        <f t="shared" si="4"/>
        <v>0.058250000000000135</v>
      </c>
      <c r="J164" s="34">
        <f t="shared" si="5"/>
        <v>0.029125000000000068</v>
      </c>
      <c r="K164" s="33">
        <v>42</v>
      </c>
      <c r="L164" s="34">
        <v>2.7714285714285714</v>
      </c>
    </row>
    <row r="165" spans="1:12" ht="15">
      <c r="A165" s="31">
        <v>502</v>
      </c>
      <c r="B165" s="32" t="s">
        <v>231</v>
      </c>
      <c r="C165" s="32" t="s">
        <v>232</v>
      </c>
      <c r="D165" s="33">
        <v>48</v>
      </c>
      <c r="E165" s="33">
        <v>0</v>
      </c>
      <c r="F165" s="34">
        <v>0.8772916666666665</v>
      </c>
      <c r="G165" s="34">
        <v>0.8247916666666663</v>
      </c>
      <c r="H165" s="34">
        <v>0.8510416666666664</v>
      </c>
      <c r="I165" s="34">
        <f t="shared" si="4"/>
        <v>-0.05250000000000021</v>
      </c>
      <c r="J165" s="34">
        <f t="shared" si="5"/>
        <v>-0.026250000000000107</v>
      </c>
      <c r="K165" s="33">
        <v>47</v>
      </c>
      <c r="L165" s="34">
        <v>1.8851063829787233</v>
      </c>
    </row>
    <row r="166" spans="1:12" ht="15">
      <c r="A166" s="31">
        <v>503</v>
      </c>
      <c r="B166" s="32" t="s">
        <v>233</v>
      </c>
      <c r="C166" s="32" t="s">
        <v>157</v>
      </c>
      <c r="D166" s="33">
        <v>25</v>
      </c>
      <c r="E166" s="33">
        <v>0</v>
      </c>
      <c r="F166" s="34">
        <v>0.9580000000000001</v>
      </c>
      <c r="G166" s="34">
        <v>0.9247999999999997</v>
      </c>
      <c r="H166" s="34">
        <v>0.9413999999999999</v>
      </c>
      <c r="I166" s="34">
        <f t="shared" si="4"/>
        <v>-0.03320000000000034</v>
      </c>
      <c r="J166" s="34">
        <f t="shared" si="5"/>
        <v>-0.01660000000000017</v>
      </c>
      <c r="K166" s="33">
        <v>25</v>
      </c>
      <c r="L166" s="34">
        <v>1.7060000000000002</v>
      </c>
    </row>
    <row r="167" spans="1:12" ht="15">
      <c r="A167" s="31">
        <v>508</v>
      </c>
      <c r="B167" s="32" t="s">
        <v>234</v>
      </c>
      <c r="C167" s="32" t="s">
        <v>157</v>
      </c>
      <c r="D167" s="33">
        <v>81</v>
      </c>
      <c r="E167" s="33">
        <v>1</v>
      </c>
      <c r="F167" s="34">
        <v>1.04125</v>
      </c>
      <c r="G167" s="34">
        <v>1.0506250000000004</v>
      </c>
      <c r="H167" s="34">
        <v>1.0459375000000002</v>
      </c>
      <c r="I167" s="34">
        <f t="shared" si="4"/>
        <v>0.009375000000000355</v>
      </c>
      <c r="J167" s="34">
        <f t="shared" si="5"/>
        <v>0.004687500000000178</v>
      </c>
      <c r="K167" s="33">
        <v>87</v>
      </c>
      <c r="L167" s="34">
        <v>3.638505747126439</v>
      </c>
    </row>
    <row r="168" spans="1:12" ht="15">
      <c r="A168" s="31">
        <v>509</v>
      </c>
      <c r="B168" s="32" t="s">
        <v>235</v>
      </c>
      <c r="C168" s="32" t="s">
        <v>60</v>
      </c>
      <c r="D168" s="33">
        <v>30</v>
      </c>
      <c r="E168" s="33">
        <v>0</v>
      </c>
      <c r="F168" s="34">
        <v>0.9910000000000001</v>
      </c>
      <c r="G168" s="34">
        <v>0.9206666666666669</v>
      </c>
      <c r="H168" s="34">
        <v>0.9558333333333335</v>
      </c>
      <c r="I168" s="34">
        <f t="shared" si="4"/>
        <v>-0.07033333333333325</v>
      </c>
      <c r="J168" s="34">
        <f t="shared" si="5"/>
        <v>-0.03516666666666657</v>
      </c>
      <c r="K168" s="33">
        <v>36</v>
      </c>
      <c r="L168" s="34">
        <v>6.155555555555555</v>
      </c>
    </row>
    <row r="169" spans="1:12" ht="15">
      <c r="A169" s="31">
        <v>510</v>
      </c>
      <c r="B169" s="32" t="s">
        <v>236</v>
      </c>
      <c r="C169" s="32" t="s">
        <v>62</v>
      </c>
      <c r="D169" s="33">
        <v>84</v>
      </c>
      <c r="E169" s="33">
        <v>5</v>
      </c>
      <c r="F169" s="34">
        <v>0.8856962025316456</v>
      </c>
      <c r="G169" s="34">
        <v>0.8664556962025315</v>
      </c>
      <c r="H169" s="34">
        <v>0.8760759493670885</v>
      </c>
      <c r="I169" s="34">
        <f t="shared" si="4"/>
        <v>-0.019240506329114115</v>
      </c>
      <c r="J169" s="34">
        <f t="shared" si="5"/>
        <v>-0.009620253164557058</v>
      </c>
      <c r="K169" s="33">
        <v>96</v>
      </c>
      <c r="L169" s="34">
        <v>6.602083333333332</v>
      </c>
    </row>
    <row r="170" spans="1:12" ht="15">
      <c r="A170" s="31">
        <v>511</v>
      </c>
      <c r="B170" s="32" t="s">
        <v>237</v>
      </c>
      <c r="C170" s="32" t="s">
        <v>171</v>
      </c>
      <c r="D170" s="33">
        <v>31</v>
      </c>
      <c r="E170" s="33">
        <v>0</v>
      </c>
      <c r="F170" s="34">
        <v>0.9777419354838709</v>
      </c>
      <c r="G170" s="34">
        <v>0.894516129032258</v>
      </c>
      <c r="H170" s="34">
        <v>0.9361290322580644</v>
      </c>
      <c r="I170" s="34">
        <f t="shared" si="4"/>
        <v>-0.08322580645161293</v>
      </c>
      <c r="J170" s="34">
        <f t="shared" si="5"/>
        <v>-0.041612903225806464</v>
      </c>
      <c r="K170" s="33">
        <v>30</v>
      </c>
      <c r="L170" s="34">
        <v>2.7816666666666667</v>
      </c>
    </row>
    <row r="171" spans="1:12" ht="15">
      <c r="A171" s="31">
        <v>513</v>
      </c>
      <c r="B171" s="32" t="s">
        <v>238</v>
      </c>
      <c r="C171" s="32" t="s">
        <v>208</v>
      </c>
      <c r="D171" s="33">
        <v>109</v>
      </c>
      <c r="E171" s="33">
        <v>0</v>
      </c>
      <c r="F171" s="34">
        <v>0.9787155963302752</v>
      </c>
      <c r="G171" s="34">
        <v>0.9355045871559635</v>
      </c>
      <c r="H171" s="34">
        <v>0.9571100917431193</v>
      </c>
      <c r="I171" s="34">
        <f t="shared" si="4"/>
        <v>-0.04321100917431164</v>
      </c>
      <c r="J171" s="34">
        <f t="shared" si="5"/>
        <v>-0.02160550458715582</v>
      </c>
      <c r="K171" s="33">
        <v>108</v>
      </c>
      <c r="L171" s="34">
        <v>2.7689814814814815</v>
      </c>
    </row>
    <row r="172" spans="1:12" ht="15">
      <c r="A172" s="31">
        <v>514</v>
      </c>
      <c r="B172" s="32" t="s">
        <v>239</v>
      </c>
      <c r="C172" s="32" t="s">
        <v>240</v>
      </c>
      <c r="D172" s="33">
        <v>39</v>
      </c>
      <c r="E172" s="33">
        <v>0</v>
      </c>
      <c r="F172" s="34">
        <v>0.8905128205128204</v>
      </c>
      <c r="G172" s="34">
        <v>0.8546153846153846</v>
      </c>
      <c r="H172" s="34">
        <v>0.8725641025641024</v>
      </c>
      <c r="I172" s="34">
        <f t="shared" si="4"/>
        <v>-0.03589743589743588</v>
      </c>
      <c r="J172" s="34">
        <f t="shared" si="5"/>
        <v>-0.017948717948717996</v>
      </c>
      <c r="K172" s="33">
        <v>42</v>
      </c>
      <c r="L172" s="34">
        <v>2.741666666666666</v>
      </c>
    </row>
    <row r="173" spans="1:12" ht="15">
      <c r="A173" s="31">
        <v>517</v>
      </c>
      <c r="B173" s="32" t="s">
        <v>241</v>
      </c>
      <c r="C173" s="32" t="s">
        <v>86</v>
      </c>
      <c r="D173" s="33">
        <v>34</v>
      </c>
      <c r="E173" s="33">
        <v>1</v>
      </c>
      <c r="F173" s="34">
        <v>1.0454545454545452</v>
      </c>
      <c r="G173" s="34">
        <v>1.0703030303030305</v>
      </c>
      <c r="H173" s="34">
        <v>1.0578787878787879</v>
      </c>
      <c r="I173" s="34">
        <f t="shared" si="4"/>
        <v>0.02484848484848534</v>
      </c>
      <c r="J173" s="34">
        <f t="shared" si="5"/>
        <v>0.01242424242424267</v>
      </c>
      <c r="K173" s="33">
        <v>33</v>
      </c>
      <c r="L173" s="34">
        <v>1.8954545454545455</v>
      </c>
    </row>
    <row r="174" spans="1:12" ht="15">
      <c r="A174" s="31">
        <v>518</v>
      </c>
      <c r="B174" s="32" t="s">
        <v>242</v>
      </c>
      <c r="C174" s="32" t="s">
        <v>115</v>
      </c>
      <c r="D174" s="33">
        <v>30</v>
      </c>
      <c r="E174" s="33">
        <v>0</v>
      </c>
      <c r="F174" s="34">
        <v>1.0233333333333332</v>
      </c>
      <c r="G174" s="34">
        <v>1.0403333333333333</v>
      </c>
      <c r="H174" s="34">
        <v>1.0318333333333332</v>
      </c>
      <c r="I174" s="34">
        <f t="shared" si="4"/>
        <v>0.017000000000000126</v>
      </c>
      <c r="J174" s="34">
        <f t="shared" si="5"/>
        <v>0.008499999999999952</v>
      </c>
      <c r="K174" s="33">
        <v>32</v>
      </c>
      <c r="L174" s="34">
        <v>1.175</v>
      </c>
    </row>
    <row r="175" spans="1:12" ht="15">
      <c r="A175" s="31">
        <v>519</v>
      </c>
      <c r="B175" s="32" t="s">
        <v>243</v>
      </c>
      <c r="C175" s="32" t="s">
        <v>42</v>
      </c>
      <c r="D175" s="33">
        <v>63</v>
      </c>
      <c r="E175" s="33">
        <v>0</v>
      </c>
      <c r="F175" s="34">
        <v>1.0053968253968255</v>
      </c>
      <c r="G175" s="34">
        <v>0.9566666666666667</v>
      </c>
      <c r="H175" s="34">
        <v>0.9810317460317461</v>
      </c>
      <c r="I175" s="34">
        <f t="shared" si="4"/>
        <v>-0.048730158730158846</v>
      </c>
      <c r="J175" s="34">
        <f t="shared" si="5"/>
        <v>-0.024365079365079367</v>
      </c>
      <c r="K175" s="33">
        <v>65</v>
      </c>
      <c r="L175" s="34">
        <v>1.6015384615384607</v>
      </c>
    </row>
    <row r="176" spans="1:12" ht="15">
      <c r="A176" s="31">
        <v>520</v>
      </c>
      <c r="B176" s="32" t="s">
        <v>244</v>
      </c>
      <c r="C176" s="32" t="s">
        <v>38</v>
      </c>
      <c r="D176" s="33">
        <v>88</v>
      </c>
      <c r="E176" s="33">
        <v>0</v>
      </c>
      <c r="F176" s="34">
        <v>0.9640909090909091</v>
      </c>
      <c r="G176" s="34">
        <v>0.9669318181818184</v>
      </c>
      <c r="H176" s="34">
        <v>0.9655113636363637</v>
      </c>
      <c r="I176" s="34">
        <f t="shared" si="4"/>
        <v>0.0028409090909092827</v>
      </c>
      <c r="J176" s="34">
        <f t="shared" si="5"/>
        <v>0.0014204545454545858</v>
      </c>
      <c r="K176" s="33">
        <v>94</v>
      </c>
      <c r="L176" s="34">
        <v>1.7175531914893618</v>
      </c>
    </row>
    <row r="177" spans="1:12" ht="15">
      <c r="A177" s="31">
        <v>521</v>
      </c>
      <c r="B177" s="32" t="s">
        <v>245</v>
      </c>
      <c r="C177" s="32" t="s">
        <v>40</v>
      </c>
      <c r="D177" s="33">
        <v>32</v>
      </c>
      <c r="E177" s="33">
        <v>1</v>
      </c>
      <c r="F177" s="34">
        <v>1.043548387096774</v>
      </c>
      <c r="G177" s="34">
        <v>1.0248387096774194</v>
      </c>
      <c r="H177" s="34">
        <v>1.0341935483870968</v>
      </c>
      <c r="I177" s="34">
        <f t="shared" si="4"/>
        <v>-0.018709677419354698</v>
      </c>
      <c r="J177" s="34">
        <f t="shared" si="5"/>
        <v>-0.009354838709677349</v>
      </c>
      <c r="K177" s="33">
        <v>32</v>
      </c>
      <c r="L177" s="34">
        <v>2.4437499999999996</v>
      </c>
    </row>
    <row r="178" spans="1:12" ht="15">
      <c r="A178" s="31">
        <v>522</v>
      </c>
      <c r="B178" s="32" t="s">
        <v>246</v>
      </c>
      <c r="C178" s="32" t="s">
        <v>40</v>
      </c>
      <c r="D178" s="33">
        <v>45</v>
      </c>
      <c r="E178" s="33">
        <v>0</v>
      </c>
      <c r="F178" s="34">
        <v>0.9704444444444444</v>
      </c>
      <c r="G178" s="34">
        <v>0.9322222222222223</v>
      </c>
      <c r="H178" s="34">
        <v>0.9513333333333334</v>
      </c>
      <c r="I178" s="34">
        <f t="shared" si="4"/>
        <v>-0.03822222222222216</v>
      </c>
      <c r="J178" s="34">
        <f t="shared" si="5"/>
        <v>-0.01911111111111108</v>
      </c>
      <c r="K178" s="33">
        <v>39</v>
      </c>
      <c r="L178" s="34">
        <v>2.0846153846153848</v>
      </c>
    </row>
    <row r="179" spans="1:12" ht="15">
      <c r="A179" s="31">
        <v>523</v>
      </c>
      <c r="B179" s="32" t="s">
        <v>247</v>
      </c>
      <c r="C179" s="32" t="s">
        <v>40</v>
      </c>
      <c r="D179" s="33">
        <v>37</v>
      </c>
      <c r="E179" s="33">
        <v>0</v>
      </c>
      <c r="F179" s="34">
        <v>1.0013513513513514</v>
      </c>
      <c r="G179" s="34">
        <v>1.0364864864864862</v>
      </c>
      <c r="H179" s="34">
        <v>1.018918918918919</v>
      </c>
      <c r="I179" s="34">
        <f t="shared" si="4"/>
        <v>0.035135135135134776</v>
      </c>
      <c r="J179" s="34">
        <f t="shared" si="5"/>
        <v>0.0175675675675675</v>
      </c>
      <c r="K179" s="33">
        <v>36</v>
      </c>
      <c r="L179" s="34">
        <v>1.7041666666666666</v>
      </c>
    </row>
    <row r="180" spans="1:12" ht="15">
      <c r="A180" s="31">
        <v>524</v>
      </c>
      <c r="B180" s="32" t="s">
        <v>248</v>
      </c>
      <c r="C180" s="32" t="s">
        <v>40</v>
      </c>
      <c r="D180" s="33">
        <v>18</v>
      </c>
      <c r="E180" s="33">
        <v>0</v>
      </c>
      <c r="F180" s="34">
        <v>0.9727777777777776</v>
      </c>
      <c r="G180" s="34">
        <v>0.9611111111111111</v>
      </c>
      <c r="H180" s="34">
        <v>0.9669444444444444</v>
      </c>
      <c r="I180" s="34">
        <f t="shared" si="4"/>
        <v>-0.011666666666666492</v>
      </c>
      <c r="J180" s="34">
        <f t="shared" si="5"/>
        <v>-0.005833333333333246</v>
      </c>
      <c r="K180" s="33">
        <v>18</v>
      </c>
      <c r="L180" s="34">
        <v>2.9111111111111105</v>
      </c>
    </row>
    <row r="181" spans="1:12" ht="15">
      <c r="A181" s="31">
        <v>529</v>
      </c>
      <c r="B181" s="32" t="s">
        <v>249</v>
      </c>
      <c r="C181" s="32" t="s">
        <v>112</v>
      </c>
      <c r="D181" s="33">
        <v>49</v>
      </c>
      <c r="E181" s="33">
        <v>0</v>
      </c>
      <c r="F181" s="34">
        <v>0.9244897959183674</v>
      </c>
      <c r="G181" s="34">
        <v>0.8551020408163269</v>
      </c>
      <c r="H181" s="34">
        <v>0.8897959183673472</v>
      </c>
      <c r="I181" s="34">
        <f t="shared" si="4"/>
        <v>-0.06938775510204054</v>
      </c>
      <c r="J181" s="34">
        <f t="shared" si="5"/>
        <v>-0.03469387755102027</v>
      </c>
      <c r="K181" s="33">
        <v>50</v>
      </c>
      <c r="L181" s="34">
        <v>1.646</v>
      </c>
    </row>
    <row r="182" spans="1:12" ht="15">
      <c r="A182" s="31">
        <v>530</v>
      </c>
      <c r="B182" s="32" t="s">
        <v>250</v>
      </c>
      <c r="C182" s="32" t="s">
        <v>36</v>
      </c>
      <c r="D182" s="33">
        <v>39</v>
      </c>
      <c r="E182" s="33">
        <v>0</v>
      </c>
      <c r="F182" s="34">
        <v>1.0192307692307694</v>
      </c>
      <c r="G182" s="34">
        <v>1.0089743589743587</v>
      </c>
      <c r="H182" s="34">
        <v>1.014102564102564</v>
      </c>
      <c r="I182" s="34">
        <f t="shared" si="4"/>
        <v>-0.010256410256410664</v>
      </c>
      <c r="J182" s="34">
        <f t="shared" si="5"/>
        <v>-0.005128205128205332</v>
      </c>
      <c r="K182" s="33">
        <v>40</v>
      </c>
      <c r="L182" s="34">
        <v>5.095</v>
      </c>
    </row>
    <row r="183" spans="1:12" ht="15">
      <c r="A183" s="31">
        <v>532</v>
      </c>
      <c r="B183" s="32" t="s">
        <v>251</v>
      </c>
      <c r="C183" s="32" t="s">
        <v>164</v>
      </c>
      <c r="D183" s="33">
        <v>95</v>
      </c>
      <c r="E183" s="33">
        <v>23</v>
      </c>
      <c r="F183" s="34">
        <v>1.0191666666666666</v>
      </c>
      <c r="G183" s="34">
        <v>0.9956944444444444</v>
      </c>
      <c r="H183" s="34">
        <v>1.0074305555555556</v>
      </c>
      <c r="I183" s="34">
        <f t="shared" si="4"/>
        <v>-0.023472222222222117</v>
      </c>
      <c r="J183" s="34">
        <f t="shared" si="5"/>
        <v>-0.011736111111110947</v>
      </c>
      <c r="K183" s="33">
        <v>100</v>
      </c>
      <c r="L183" s="34">
        <v>2.264000000000002</v>
      </c>
    </row>
    <row r="184" spans="1:12" ht="15">
      <c r="A184" s="31">
        <v>535</v>
      </c>
      <c r="B184" s="32" t="s">
        <v>252</v>
      </c>
      <c r="C184" s="32" t="s">
        <v>69</v>
      </c>
      <c r="D184" s="33">
        <v>37</v>
      </c>
      <c r="E184" s="33">
        <v>0</v>
      </c>
      <c r="F184" s="34">
        <v>0.9418918918918922</v>
      </c>
      <c r="G184" s="34">
        <v>0.9354054054054057</v>
      </c>
      <c r="H184" s="34">
        <v>0.9386486486486489</v>
      </c>
      <c r="I184" s="34">
        <f t="shared" si="4"/>
        <v>-0.00648648648648642</v>
      </c>
      <c r="J184" s="34">
        <f t="shared" si="5"/>
        <v>-0.00324324324324321</v>
      </c>
      <c r="K184" s="33">
        <v>38</v>
      </c>
      <c r="L184" s="34">
        <v>3.2526315789473683</v>
      </c>
    </row>
    <row r="185" spans="1:12" ht="15">
      <c r="A185" s="31">
        <v>536</v>
      </c>
      <c r="B185" s="32" t="s">
        <v>253</v>
      </c>
      <c r="C185" s="32" t="s">
        <v>91</v>
      </c>
      <c r="D185" s="33">
        <v>29</v>
      </c>
      <c r="E185" s="33">
        <v>3</v>
      </c>
      <c r="F185" s="34">
        <v>1.0492307692307692</v>
      </c>
      <c r="G185" s="34">
        <v>0.963076923076923</v>
      </c>
      <c r="H185" s="34">
        <v>1.0061538461538462</v>
      </c>
      <c r="I185" s="34">
        <f t="shared" si="4"/>
        <v>-0.08615384615384614</v>
      </c>
      <c r="J185" s="34">
        <f t="shared" si="5"/>
        <v>-0.04307692307692301</v>
      </c>
      <c r="K185" s="33">
        <v>31</v>
      </c>
      <c r="L185" s="34">
        <v>1.0629032258064517</v>
      </c>
    </row>
    <row r="186" spans="1:12" ht="15">
      <c r="A186" s="31">
        <v>537</v>
      </c>
      <c r="B186" s="32" t="s">
        <v>254</v>
      </c>
      <c r="C186" s="32" t="s">
        <v>21</v>
      </c>
      <c r="D186" s="33">
        <v>9</v>
      </c>
      <c r="E186" s="33">
        <v>0</v>
      </c>
      <c r="F186" s="34">
        <v>0.8366666666666666</v>
      </c>
      <c r="G186" s="34">
        <v>0.8466666666666667</v>
      </c>
      <c r="H186" s="34">
        <v>0.8416666666666666</v>
      </c>
      <c r="I186" s="34">
        <f t="shared" si="4"/>
        <v>0.01000000000000012</v>
      </c>
      <c r="J186" s="34">
        <f t="shared" si="5"/>
        <v>0.0050000000000000044</v>
      </c>
      <c r="K186" s="33">
        <v>9</v>
      </c>
      <c r="L186" s="34">
        <v>2.711111111111111</v>
      </c>
    </row>
    <row r="187" spans="1:12" ht="15">
      <c r="A187" s="31">
        <v>538</v>
      </c>
      <c r="B187" s="32" t="s">
        <v>255</v>
      </c>
      <c r="C187" s="32" t="s">
        <v>151</v>
      </c>
      <c r="D187" s="33">
        <v>64</v>
      </c>
      <c r="E187" s="33">
        <v>0</v>
      </c>
      <c r="F187" s="34">
        <v>0.9823437499999996</v>
      </c>
      <c r="G187" s="34">
        <v>0.9379687500000002</v>
      </c>
      <c r="H187" s="34">
        <v>0.9601562499999999</v>
      </c>
      <c r="I187" s="34">
        <f t="shared" si="4"/>
        <v>-0.04437499999999939</v>
      </c>
      <c r="J187" s="34">
        <f t="shared" si="5"/>
        <v>-0.022187499999999694</v>
      </c>
      <c r="K187" s="33">
        <v>66</v>
      </c>
      <c r="L187" s="34">
        <v>2.176515151515151</v>
      </c>
    </row>
    <row r="188" spans="1:12" ht="15">
      <c r="A188" s="31">
        <v>539</v>
      </c>
      <c r="B188" s="32" t="s">
        <v>256</v>
      </c>
      <c r="C188" s="32" t="s">
        <v>49</v>
      </c>
      <c r="D188" s="33">
        <v>56</v>
      </c>
      <c r="E188" s="33">
        <v>14</v>
      </c>
      <c r="F188" s="34">
        <v>1.1430952380952382</v>
      </c>
      <c r="G188" s="34">
        <v>1.1338095238095232</v>
      </c>
      <c r="H188" s="34">
        <v>1.1384523809523808</v>
      </c>
      <c r="I188" s="34">
        <f t="shared" si="4"/>
        <v>-0.009285714285715008</v>
      </c>
      <c r="J188" s="34">
        <f t="shared" si="5"/>
        <v>-0.004642857142857393</v>
      </c>
      <c r="K188" s="33">
        <v>53</v>
      </c>
      <c r="L188" s="34">
        <v>1.7660377358490553</v>
      </c>
    </row>
    <row r="189" spans="1:12" ht="15">
      <c r="A189" s="31">
        <v>540</v>
      </c>
      <c r="B189" s="32" t="s">
        <v>257</v>
      </c>
      <c r="C189" s="32" t="s">
        <v>112</v>
      </c>
      <c r="D189" s="33">
        <v>52</v>
      </c>
      <c r="E189" s="33">
        <v>6</v>
      </c>
      <c r="F189" s="34">
        <v>0.967826086956522</v>
      </c>
      <c r="G189" s="34">
        <v>0.8589130434782608</v>
      </c>
      <c r="H189" s="34">
        <v>0.9133695652173914</v>
      </c>
      <c r="I189" s="34">
        <f t="shared" si="4"/>
        <v>-0.10891304347826114</v>
      </c>
      <c r="J189" s="34">
        <f t="shared" si="5"/>
        <v>-0.054456521739130515</v>
      </c>
      <c r="K189" s="33">
        <v>50</v>
      </c>
      <c r="L189" s="34">
        <v>1.4289999999999998</v>
      </c>
    </row>
    <row r="190" spans="1:12" ht="15">
      <c r="A190" s="31">
        <v>543</v>
      </c>
      <c r="B190" s="32" t="s">
        <v>258</v>
      </c>
      <c r="C190" s="32" t="s">
        <v>185</v>
      </c>
      <c r="D190" s="33">
        <v>26</v>
      </c>
      <c r="E190" s="33">
        <v>0</v>
      </c>
      <c r="F190" s="34">
        <v>0.9203846153846155</v>
      </c>
      <c r="G190" s="34">
        <v>0.8361538461538462</v>
      </c>
      <c r="H190" s="34">
        <v>0.8782692307692308</v>
      </c>
      <c r="I190" s="34">
        <f t="shared" si="4"/>
        <v>-0.08423076923076922</v>
      </c>
      <c r="J190" s="34">
        <f t="shared" si="5"/>
        <v>-0.042115384615384666</v>
      </c>
      <c r="K190" s="33">
        <v>26</v>
      </c>
      <c r="L190" s="34">
        <v>4.092307692307691</v>
      </c>
    </row>
    <row r="191" spans="1:12" ht="15">
      <c r="A191" s="31">
        <v>545</v>
      </c>
      <c r="B191" s="32" t="s">
        <v>259</v>
      </c>
      <c r="C191" s="32" t="s">
        <v>49</v>
      </c>
      <c r="D191" s="33">
        <v>78</v>
      </c>
      <c r="E191" s="33">
        <v>7</v>
      </c>
      <c r="F191" s="34">
        <v>0.9652112676056338</v>
      </c>
      <c r="G191" s="34">
        <v>0.9585915492957753</v>
      </c>
      <c r="H191" s="34">
        <v>0.9619014084507045</v>
      </c>
      <c r="I191" s="34">
        <f t="shared" si="4"/>
        <v>-0.006619718309858524</v>
      </c>
      <c r="J191" s="34">
        <f t="shared" si="5"/>
        <v>-0.0033098591549293177</v>
      </c>
      <c r="K191" s="33">
        <v>76</v>
      </c>
      <c r="L191" s="34">
        <v>3.296710526315789</v>
      </c>
    </row>
    <row r="192" spans="1:12" ht="15">
      <c r="A192" s="31">
        <v>546</v>
      </c>
      <c r="B192" s="32" t="s">
        <v>260</v>
      </c>
      <c r="C192" s="32" t="s">
        <v>64</v>
      </c>
      <c r="D192" s="33">
        <v>64</v>
      </c>
      <c r="E192" s="33">
        <v>10</v>
      </c>
      <c r="F192" s="34">
        <v>0.9422222222222225</v>
      </c>
      <c r="G192" s="34">
        <v>0.8705555555555556</v>
      </c>
      <c r="H192" s="34">
        <v>0.9063888888888891</v>
      </c>
      <c r="I192" s="34">
        <f t="shared" si="4"/>
        <v>-0.07166666666666688</v>
      </c>
      <c r="J192" s="34">
        <f t="shared" si="5"/>
        <v>-0.035833333333333384</v>
      </c>
      <c r="K192" s="33">
        <v>69</v>
      </c>
      <c r="L192" s="34">
        <v>1.7753623188405794</v>
      </c>
    </row>
    <row r="193" spans="1:12" ht="15">
      <c r="A193" s="31">
        <v>547</v>
      </c>
      <c r="B193" s="32" t="s">
        <v>261</v>
      </c>
      <c r="C193" s="32" t="s">
        <v>42</v>
      </c>
      <c r="D193" s="33">
        <v>47</v>
      </c>
      <c r="E193" s="33">
        <v>0</v>
      </c>
      <c r="F193" s="34">
        <v>0.9295744680851064</v>
      </c>
      <c r="G193" s="34">
        <v>0.8795744680851062</v>
      </c>
      <c r="H193" s="34">
        <v>0.9045744680851062</v>
      </c>
      <c r="I193" s="34">
        <f t="shared" si="4"/>
        <v>-0.050000000000000155</v>
      </c>
      <c r="J193" s="34">
        <f t="shared" si="5"/>
        <v>-0.025000000000000133</v>
      </c>
      <c r="K193" s="33">
        <v>45</v>
      </c>
      <c r="L193" s="34">
        <v>1.04</v>
      </c>
    </row>
    <row r="194" spans="1:12" ht="15">
      <c r="A194" s="31">
        <v>549</v>
      </c>
      <c r="B194" s="32" t="s">
        <v>262</v>
      </c>
      <c r="C194" s="32" t="s">
        <v>52</v>
      </c>
      <c r="D194" s="33">
        <v>37</v>
      </c>
      <c r="E194" s="33">
        <v>0</v>
      </c>
      <c r="F194" s="34">
        <v>1.143243243243243</v>
      </c>
      <c r="G194" s="34">
        <v>1.2235135135135131</v>
      </c>
      <c r="H194" s="34">
        <v>1.183378378378378</v>
      </c>
      <c r="I194" s="34">
        <f t="shared" si="4"/>
        <v>0.08027027027027023</v>
      </c>
      <c r="J194" s="34">
        <f t="shared" si="5"/>
        <v>0.040135135135135114</v>
      </c>
      <c r="K194" s="33">
        <v>41</v>
      </c>
      <c r="L194" s="34">
        <v>3.3</v>
      </c>
    </row>
    <row r="195" spans="1:12" ht="15">
      <c r="A195" s="31">
        <v>550</v>
      </c>
      <c r="B195" s="32" t="s">
        <v>263</v>
      </c>
      <c r="C195" s="32" t="s">
        <v>190</v>
      </c>
      <c r="D195" s="33">
        <v>82</v>
      </c>
      <c r="E195" s="33">
        <v>0</v>
      </c>
      <c r="F195" s="34">
        <v>0.9601219512195124</v>
      </c>
      <c r="G195" s="34">
        <v>0.9564634146341467</v>
      </c>
      <c r="H195" s="34">
        <v>0.9582926829268296</v>
      </c>
      <c r="I195" s="34">
        <f t="shared" si="4"/>
        <v>-0.003658536585365635</v>
      </c>
      <c r="J195" s="34">
        <f t="shared" si="5"/>
        <v>-0.0018292682926828174</v>
      </c>
      <c r="K195" s="33">
        <v>81</v>
      </c>
      <c r="L195" s="34">
        <v>3.530246913580247</v>
      </c>
    </row>
    <row r="196" spans="1:12" ht="15">
      <c r="A196" s="31">
        <v>553</v>
      </c>
      <c r="B196" s="32" t="s">
        <v>264</v>
      </c>
      <c r="C196" s="32" t="s">
        <v>74</v>
      </c>
      <c r="D196" s="33">
        <v>15</v>
      </c>
      <c r="E196" s="33">
        <v>0</v>
      </c>
      <c r="F196" s="34">
        <v>0.8680000000000001</v>
      </c>
      <c r="G196" s="34">
        <v>0.7773333333333333</v>
      </c>
      <c r="H196" s="34">
        <v>0.8226666666666667</v>
      </c>
      <c r="I196" s="34">
        <f t="shared" si="4"/>
        <v>-0.09066666666666678</v>
      </c>
      <c r="J196" s="34">
        <f t="shared" si="5"/>
        <v>-0.04533333333333345</v>
      </c>
      <c r="K196" s="33">
        <v>16</v>
      </c>
      <c r="L196" s="34">
        <v>1.553125</v>
      </c>
    </row>
    <row r="197" spans="1:12" ht="15">
      <c r="A197" s="31">
        <v>554</v>
      </c>
      <c r="B197" s="32" t="s">
        <v>263</v>
      </c>
      <c r="C197" s="32" t="s">
        <v>171</v>
      </c>
      <c r="D197" s="33">
        <v>31</v>
      </c>
      <c r="E197" s="33">
        <v>0</v>
      </c>
      <c r="F197" s="34">
        <v>0.869032258064516</v>
      </c>
      <c r="G197" s="34">
        <v>0.8212903225806453</v>
      </c>
      <c r="H197" s="34">
        <v>0.8451612903225807</v>
      </c>
      <c r="I197" s="34">
        <f t="shared" si="4"/>
        <v>-0.047741935483870734</v>
      </c>
      <c r="J197" s="34">
        <f t="shared" si="5"/>
        <v>-0.02387096774193531</v>
      </c>
      <c r="K197" s="33">
        <v>31</v>
      </c>
      <c r="L197" s="34">
        <v>1.301612903225806</v>
      </c>
    </row>
    <row r="198" spans="1:12" ht="15">
      <c r="A198" s="31">
        <v>555</v>
      </c>
      <c r="B198" s="32" t="s">
        <v>265</v>
      </c>
      <c r="C198" s="32" t="s">
        <v>40</v>
      </c>
      <c r="D198" s="33">
        <v>44</v>
      </c>
      <c r="E198" s="33">
        <v>0</v>
      </c>
      <c r="F198" s="34">
        <v>1.0872727272727276</v>
      </c>
      <c r="G198" s="34">
        <v>1.0406818181818183</v>
      </c>
      <c r="H198" s="34">
        <v>1.063977272727273</v>
      </c>
      <c r="I198" s="34">
        <f t="shared" si="4"/>
        <v>-0.04659090909090935</v>
      </c>
      <c r="J198" s="34">
        <f t="shared" si="5"/>
        <v>-0.023295454545454675</v>
      </c>
      <c r="K198" s="33">
        <v>37</v>
      </c>
      <c r="L198" s="34">
        <v>0.5702702702702703</v>
      </c>
    </row>
    <row r="199" spans="1:12" ht="15">
      <c r="A199" s="31">
        <v>557</v>
      </c>
      <c r="B199" s="32" t="s">
        <v>266</v>
      </c>
      <c r="C199" s="32" t="s">
        <v>34</v>
      </c>
      <c r="D199" s="33">
        <v>20</v>
      </c>
      <c r="E199" s="33">
        <v>0</v>
      </c>
      <c r="F199" s="34">
        <v>0.8925000000000001</v>
      </c>
      <c r="G199" s="34">
        <v>0.821</v>
      </c>
      <c r="H199" s="34">
        <v>0.85675</v>
      </c>
      <c r="I199" s="34">
        <f t="shared" si="4"/>
        <v>-0.07150000000000012</v>
      </c>
      <c r="J199" s="34">
        <f t="shared" si="5"/>
        <v>-0.03575000000000006</v>
      </c>
      <c r="K199" s="33">
        <v>20</v>
      </c>
      <c r="L199" s="34">
        <v>3.3425000000000002</v>
      </c>
    </row>
    <row r="200" spans="1:12" ht="15">
      <c r="A200" s="31">
        <v>558</v>
      </c>
      <c r="B200" s="32" t="s">
        <v>267</v>
      </c>
      <c r="C200" s="32" t="s">
        <v>38</v>
      </c>
      <c r="D200" s="33">
        <v>42</v>
      </c>
      <c r="E200" s="33">
        <v>3</v>
      </c>
      <c r="F200" s="34">
        <v>1.0792307692307692</v>
      </c>
      <c r="G200" s="34">
        <v>1.3097435897435896</v>
      </c>
      <c r="H200" s="34">
        <v>1.1944871794871794</v>
      </c>
      <c r="I200" s="34">
        <f aca="true" t="shared" si="6" ref="I200:I263">G200-F200</f>
        <v>0.2305128205128204</v>
      </c>
      <c r="J200" s="34">
        <f aca="true" t="shared" si="7" ref="J200:J263">H200-F200</f>
        <v>0.1152564102564102</v>
      </c>
      <c r="K200" s="33">
        <v>36</v>
      </c>
      <c r="L200" s="34">
        <v>0.887499999999999</v>
      </c>
    </row>
    <row r="201" spans="1:12" ht="15">
      <c r="A201" s="31">
        <v>559</v>
      </c>
      <c r="B201" s="32" t="s">
        <v>268</v>
      </c>
      <c r="C201" s="32" t="s">
        <v>38</v>
      </c>
      <c r="D201" s="33">
        <v>9</v>
      </c>
      <c r="E201" s="33">
        <v>1</v>
      </c>
      <c r="F201" s="34">
        <v>1.6724999999999999</v>
      </c>
      <c r="G201" s="34">
        <v>3</v>
      </c>
      <c r="H201" s="34">
        <v>2.3362499999999997</v>
      </c>
      <c r="I201" s="34">
        <f t="shared" si="6"/>
        <v>1.3275000000000001</v>
      </c>
      <c r="J201" s="34">
        <f t="shared" si="7"/>
        <v>0.6637499999999998</v>
      </c>
      <c r="K201" s="33">
        <v>10</v>
      </c>
      <c r="L201" s="34">
        <v>0.265</v>
      </c>
    </row>
    <row r="202" spans="1:12" ht="15">
      <c r="A202" s="31">
        <v>560</v>
      </c>
      <c r="B202" s="32" t="s">
        <v>269</v>
      </c>
      <c r="C202" s="32" t="s">
        <v>97</v>
      </c>
      <c r="D202" s="33">
        <v>49</v>
      </c>
      <c r="E202" s="33">
        <v>9</v>
      </c>
      <c r="F202" s="34">
        <v>0.9857499999999998</v>
      </c>
      <c r="G202" s="34">
        <v>0.9569999999999996</v>
      </c>
      <c r="H202" s="34">
        <v>0.9713749999999997</v>
      </c>
      <c r="I202" s="34">
        <f t="shared" si="6"/>
        <v>-0.028750000000000164</v>
      </c>
      <c r="J202" s="34">
        <f t="shared" si="7"/>
        <v>-0.014375000000000138</v>
      </c>
      <c r="K202" s="33">
        <v>54</v>
      </c>
      <c r="L202" s="34">
        <v>1.9518518518518517</v>
      </c>
    </row>
    <row r="203" spans="1:12" ht="15">
      <c r="A203" s="31">
        <v>562</v>
      </c>
      <c r="B203" s="32" t="s">
        <v>270</v>
      </c>
      <c r="C203" s="32" t="s">
        <v>38</v>
      </c>
      <c r="D203" s="33">
        <v>31</v>
      </c>
      <c r="E203" s="33">
        <v>0</v>
      </c>
      <c r="F203" s="34">
        <v>0.9358064516129033</v>
      </c>
      <c r="G203" s="34">
        <v>0.8225806451612903</v>
      </c>
      <c r="H203" s="34">
        <v>0.8791935483870967</v>
      </c>
      <c r="I203" s="34">
        <f t="shared" si="6"/>
        <v>-0.11322580645161306</v>
      </c>
      <c r="J203" s="34">
        <f t="shared" si="7"/>
        <v>-0.05661290322580659</v>
      </c>
      <c r="K203" s="33">
        <v>31</v>
      </c>
      <c r="L203" s="34">
        <v>0.8790322580645163</v>
      </c>
    </row>
    <row r="204" spans="1:12" ht="15">
      <c r="A204" s="31">
        <v>564</v>
      </c>
      <c r="B204" s="32" t="s">
        <v>271</v>
      </c>
      <c r="C204" s="32" t="s">
        <v>38</v>
      </c>
      <c r="D204" s="33">
        <v>55</v>
      </c>
      <c r="E204" s="33">
        <v>7</v>
      </c>
      <c r="F204" s="34">
        <v>0.8510416666666671</v>
      </c>
      <c r="G204" s="34">
        <v>0.6654166666666669</v>
      </c>
      <c r="H204" s="34">
        <v>0.758229166666667</v>
      </c>
      <c r="I204" s="34">
        <f t="shared" si="6"/>
        <v>-0.18562500000000026</v>
      </c>
      <c r="J204" s="34">
        <f t="shared" si="7"/>
        <v>-0.09281250000000019</v>
      </c>
      <c r="K204" s="33">
        <v>51</v>
      </c>
      <c r="L204" s="34">
        <v>6.948039215686274</v>
      </c>
    </row>
    <row r="205" spans="1:12" ht="15">
      <c r="A205" s="31">
        <v>565</v>
      </c>
      <c r="B205" s="32" t="s">
        <v>272</v>
      </c>
      <c r="C205" s="32" t="s">
        <v>38</v>
      </c>
      <c r="D205" s="33">
        <v>25</v>
      </c>
      <c r="E205" s="33">
        <v>3</v>
      </c>
      <c r="F205" s="34">
        <v>1.0045454545454546</v>
      </c>
      <c r="G205" s="34">
        <v>1.0054545454545456</v>
      </c>
      <c r="H205" s="34">
        <v>1.0050000000000001</v>
      </c>
      <c r="I205" s="34">
        <f t="shared" si="6"/>
        <v>0.0009090909090909705</v>
      </c>
      <c r="J205" s="34">
        <f t="shared" si="7"/>
        <v>0.00045454545454548523</v>
      </c>
      <c r="K205" s="33">
        <v>30</v>
      </c>
      <c r="L205" s="34">
        <v>3.9883333333333337</v>
      </c>
    </row>
    <row r="206" spans="1:12" ht="15">
      <c r="A206" s="31">
        <v>567</v>
      </c>
      <c r="B206" s="32" t="s">
        <v>273</v>
      </c>
      <c r="C206" s="32" t="s">
        <v>38</v>
      </c>
      <c r="D206" s="33">
        <v>58</v>
      </c>
      <c r="E206" s="33">
        <v>3</v>
      </c>
      <c r="F206" s="34">
        <v>0.9560000000000002</v>
      </c>
      <c r="G206" s="34">
        <v>0.9074545454545456</v>
      </c>
      <c r="H206" s="34">
        <v>0.931727272727273</v>
      </c>
      <c r="I206" s="34">
        <f t="shared" si="6"/>
        <v>-0.04854545454545456</v>
      </c>
      <c r="J206" s="34">
        <f t="shared" si="7"/>
        <v>-0.024272727272727224</v>
      </c>
      <c r="K206" s="33">
        <v>58</v>
      </c>
      <c r="L206" s="34">
        <v>2.6793103448275857</v>
      </c>
    </row>
    <row r="207" spans="1:12" ht="15">
      <c r="A207" s="31">
        <v>568</v>
      </c>
      <c r="B207" s="32" t="s">
        <v>274</v>
      </c>
      <c r="C207" s="32" t="s">
        <v>74</v>
      </c>
      <c r="D207" s="33">
        <v>20</v>
      </c>
      <c r="E207" s="33">
        <v>1</v>
      </c>
      <c r="F207" s="34">
        <v>1.013157894736842</v>
      </c>
      <c r="G207" s="34">
        <v>0.9057894736842106</v>
      </c>
      <c r="H207" s="34">
        <v>0.9594736842105263</v>
      </c>
      <c r="I207" s="34">
        <f t="shared" si="6"/>
        <v>-0.10736842105263145</v>
      </c>
      <c r="J207" s="34">
        <f t="shared" si="7"/>
        <v>-0.05368421052631578</v>
      </c>
      <c r="K207" s="33">
        <v>19</v>
      </c>
      <c r="L207" s="34">
        <v>0.7605263157894735</v>
      </c>
    </row>
    <row r="208" spans="1:12" ht="15">
      <c r="A208" s="31">
        <v>570</v>
      </c>
      <c r="B208" s="32" t="s">
        <v>275</v>
      </c>
      <c r="C208" s="32" t="s">
        <v>276</v>
      </c>
      <c r="D208" s="33">
        <v>23</v>
      </c>
      <c r="E208" s="33">
        <v>4</v>
      </c>
      <c r="F208" s="34">
        <v>1.0821052631578947</v>
      </c>
      <c r="G208" s="34">
        <v>1.0942105263157895</v>
      </c>
      <c r="H208" s="34">
        <v>1.0881578947368422</v>
      </c>
      <c r="I208" s="34">
        <f t="shared" si="6"/>
        <v>0.012105263157894841</v>
      </c>
      <c r="J208" s="34">
        <f t="shared" si="7"/>
        <v>0.0060526315789475316</v>
      </c>
      <c r="K208" s="33">
        <v>29</v>
      </c>
      <c r="L208" s="34">
        <v>2.817241379310345</v>
      </c>
    </row>
    <row r="209" spans="1:12" ht="15">
      <c r="A209" s="31">
        <v>571</v>
      </c>
      <c r="B209" s="32" t="s">
        <v>277</v>
      </c>
      <c r="C209" s="32" t="s">
        <v>278</v>
      </c>
      <c r="D209" s="33">
        <v>32</v>
      </c>
      <c r="E209" s="33">
        <v>0</v>
      </c>
      <c r="F209" s="34">
        <v>0.8631249999999999</v>
      </c>
      <c r="G209" s="34">
        <v>0.7790624999999999</v>
      </c>
      <c r="H209" s="34">
        <v>0.82109375</v>
      </c>
      <c r="I209" s="34">
        <f t="shared" si="6"/>
        <v>-0.08406250000000004</v>
      </c>
      <c r="J209" s="34">
        <f t="shared" si="7"/>
        <v>-0.042031249999999964</v>
      </c>
      <c r="K209" s="33">
        <v>30</v>
      </c>
      <c r="L209" s="34">
        <v>1.7933333333333332</v>
      </c>
    </row>
    <row r="210" spans="1:12" ht="15">
      <c r="A210" s="31">
        <v>572</v>
      </c>
      <c r="B210" s="32" t="s">
        <v>279</v>
      </c>
      <c r="C210" s="32" t="s">
        <v>97</v>
      </c>
      <c r="D210" s="33">
        <v>62</v>
      </c>
      <c r="E210" s="33">
        <v>6</v>
      </c>
      <c r="F210" s="34">
        <v>0.9789285714285718</v>
      </c>
      <c r="G210" s="34">
        <v>0.9412499999999998</v>
      </c>
      <c r="H210" s="34">
        <v>0.9600892857142858</v>
      </c>
      <c r="I210" s="34">
        <f t="shared" si="6"/>
        <v>-0.037678571428572005</v>
      </c>
      <c r="J210" s="34">
        <f t="shared" si="7"/>
        <v>-0.018839285714286058</v>
      </c>
      <c r="K210" s="33">
        <v>57</v>
      </c>
      <c r="L210" s="34">
        <v>0.6421052631578946</v>
      </c>
    </row>
    <row r="211" spans="1:12" ht="15">
      <c r="A211" s="31">
        <v>574</v>
      </c>
      <c r="B211" s="32" t="s">
        <v>280</v>
      </c>
      <c r="C211" s="32" t="s">
        <v>52</v>
      </c>
      <c r="D211" s="33">
        <v>30</v>
      </c>
      <c r="E211" s="33">
        <v>1</v>
      </c>
      <c r="F211" s="34">
        <v>1.1879310344827583</v>
      </c>
      <c r="G211" s="34">
        <v>1.2234482758620686</v>
      </c>
      <c r="H211" s="34">
        <v>1.2056896551724134</v>
      </c>
      <c r="I211" s="34">
        <f t="shared" si="6"/>
        <v>0.03551724137931034</v>
      </c>
      <c r="J211" s="34">
        <f t="shared" si="7"/>
        <v>0.01775862068965517</v>
      </c>
      <c r="K211" s="33">
        <v>35</v>
      </c>
      <c r="L211" s="34">
        <v>1.6199999999999999</v>
      </c>
    </row>
    <row r="212" spans="1:12" ht="15">
      <c r="A212" s="31">
        <v>575</v>
      </c>
      <c r="B212" s="32" t="s">
        <v>281</v>
      </c>
      <c r="C212" s="32" t="s">
        <v>282</v>
      </c>
      <c r="D212" s="33">
        <v>50</v>
      </c>
      <c r="E212" s="33">
        <v>0</v>
      </c>
      <c r="F212" s="34">
        <v>0.9776000000000004</v>
      </c>
      <c r="G212" s="34">
        <v>0.9428000000000004</v>
      </c>
      <c r="H212" s="34">
        <v>0.9602000000000004</v>
      </c>
      <c r="I212" s="34">
        <f t="shared" si="6"/>
        <v>-0.03479999999999994</v>
      </c>
      <c r="J212" s="34">
        <f t="shared" si="7"/>
        <v>-0.01739999999999997</v>
      </c>
      <c r="K212" s="33">
        <v>53</v>
      </c>
      <c r="L212" s="34">
        <v>1.8698113207547205</v>
      </c>
    </row>
    <row r="213" spans="1:12" ht="15">
      <c r="A213" s="31">
        <v>577</v>
      </c>
      <c r="B213" s="32" t="s">
        <v>283</v>
      </c>
      <c r="C213" s="32" t="s">
        <v>38</v>
      </c>
      <c r="D213" s="33">
        <v>203</v>
      </c>
      <c r="E213" s="33">
        <v>4</v>
      </c>
      <c r="F213" s="34">
        <v>1.0239195979899494</v>
      </c>
      <c r="G213" s="34">
        <v>0.9577386934673365</v>
      </c>
      <c r="H213" s="34">
        <v>0.9908291457286429</v>
      </c>
      <c r="I213" s="34">
        <f t="shared" si="6"/>
        <v>-0.06618090452261283</v>
      </c>
      <c r="J213" s="34">
        <f t="shared" si="7"/>
        <v>-0.03309045226130647</v>
      </c>
      <c r="K213" s="33">
        <v>223</v>
      </c>
      <c r="L213" s="34">
        <v>0.8820627802690582</v>
      </c>
    </row>
    <row r="214" spans="1:12" ht="15">
      <c r="A214" s="31">
        <v>578</v>
      </c>
      <c r="B214" s="32" t="s">
        <v>284</v>
      </c>
      <c r="C214" s="32" t="s">
        <v>86</v>
      </c>
      <c r="D214" s="33">
        <v>58</v>
      </c>
      <c r="E214" s="33">
        <v>0</v>
      </c>
      <c r="F214" s="34">
        <v>1.123793103448276</v>
      </c>
      <c r="G214" s="34">
        <v>1.089827586206897</v>
      </c>
      <c r="H214" s="34">
        <v>1.1068103448275863</v>
      </c>
      <c r="I214" s="34">
        <f t="shared" si="6"/>
        <v>-0.033965517241379084</v>
      </c>
      <c r="J214" s="34">
        <f t="shared" si="7"/>
        <v>-0.016982758620689653</v>
      </c>
      <c r="K214" s="33">
        <v>68</v>
      </c>
      <c r="L214" s="34">
        <v>1.884558823529411</v>
      </c>
    </row>
    <row r="215" spans="1:12" ht="15">
      <c r="A215" s="31">
        <v>581</v>
      </c>
      <c r="B215" s="32" t="s">
        <v>285</v>
      </c>
      <c r="C215" s="32" t="s">
        <v>62</v>
      </c>
      <c r="D215" s="33">
        <v>33</v>
      </c>
      <c r="E215" s="33">
        <v>4</v>
      </c>
      <c r="F215" s="34">
        <v>0.9644827586206894</v>
      </c>
      <c r="G215" s="34">
        <v>0.9758620689655174</v>
      </c>
      <c r="H215" s="34">
        <v>0.9701724137931034</v>
      </c>
      <c r="I215" s="34">
        <f t="shared" si="6"/>
        <v>0.011379310344827975</v>
      </c>
      <c r="J215" s="34">
        <f t="shared" si="7"/>
        <v>0.005689655172413932</v>
      </c>
      <c r="K215" s="33">
        <v>33</v>
      </c>
      <c r="L215" s="34">
        <v>2.368181818181818</v>
      </c>
    </row>
    <row r="216" spans="1:12" ht="15">
      <c r="A216" s="31">
        <v>582</v>
      </c>
      <c r="B216" s="32" t="s">
        <v>286</v>
      </c>
      <c r="C216" s="32" t="s">
        <v>21</v>
      </c>
      <c r="D216" s="33">
        <v>24</v>
      </c>
      <c r="E216" s="33">
        <v>1</v>
      </c>
      <c r="F216" s="34">
        <v>0.9269565217391303</v>
      </c>
      <c r="G216" s="34">
        <v>0.8330434782608694</v>
      </c>
      <c r="H216" s="34">
        <v>0.8799999999999999</v>
      </c>
      <c r="I216" s="34">
        <f t="shared" si="6"/>
        <v>-0.0939130434782609</v>
      </c>
      <c r="J216" s="34">
        <f t="shared" si="7"/>
        <v>-0.04695652173913045</v>
      </c>
      <c r="K216" s="33">
        <v>22</v>
      </c>
      <c r="L216" s="34">
        <v>0.5363636363636364</v>
      </c>
    </row>
    <row r="217" spans="1:12" ht="15">
      <c r="A217" s="31">
        <v>583</v>
      </c>
      <c r="B217" s="32" t="s">
        <v>287</v>
      </c>
      <c r="C217" s="32" t="s">
        <v>40</v>
      </c>
      <c r="D217" s="33">
        <v>35</v>
      </c>
      <c r="E217" s="33">
        <v>0</v>
      </c>
      <c r="F217" s="34">
        <v>1.0317142857142856</v>
      </c>
      <c r="G217" s="34">
        <v>0.9971428571428571</v>
      </c>
      <c r="H217" s="34">
        <v>1.0144285714285712</v>
      </c>
      <c r="I217" s="34">
        <f t="shared" si="6"/>
        <v>-0.034571428571428475</v>
      </c>
      <c r="J217" s="34">
        <f t="shared" si="7"/>
        <v>-0.01728571428571435</v>
      </c>
      <c r="K217" s="33">
        <v>36</v>
      </c>
      <c r="L217" s="34">
        <v>5.193055555555555</v>
      </c>
    </row>
    <row r="218" spans="1:12" ht="15">
      <c r="A218" s="31">
        <v>585</v>
      </c>
      <c r="B218" s="32" t="s">
        <v>288</v>
      </c>
      <c r="C218" s="32" t="s">
        <v>30</v>
      </c>
      <c r="D218" s="33">
        <v>22</v>
      </c>
      <c r="E218" s="33">
        <v>6</v>
      </c>
      <c r="F218" s="34">
        <v>0.838125</v>
      </c>
      <c r="G218" s="34">
        <v>0.7324999999999999</v>
      </c>
      <c r="H218" s="34">
        <v>0.7853125</v>
      </c>
      <c r="I218" s="34">
        <f t="shared" si="6"/>
        <v>-0.10562500000000008</v>
      </c>
      <c r="J218" s="34">
        <f t="shared" si="7"/>
        <v>-0.05281250000000004</v>
      </c>
      <c r="K218" s="33">
        <v>23</v>
      </c>
      <c r="L218" s="34">
        <v>0.55</v>
      </c>
    </row>
    <row r="219" spans="1:12" ht="15">
      <c r="A219" s="31">
        <v>586</v>
      </c>
      <c r="B219" s="32" t="s">
        <v>289</v>
      </c>
      <c r="C219" s="32" t="s">
        <v>78</v>
      </c>
      <c r="D219" s="33">
        <v>41</v>
      </c>
      <c r="E219" s="33">
        <v>4</v>
      </c>
      <c r="F219" s="34">
        <v>0.8502702702702702</v>
      </c>
      <c r="G219" s="34">
        <v>0.7081081081081079</v>
      </c>
      <c r="H219" s="34">
        <v>0.7791891891891891</v>
      </c>
      <c r="I219" s="34">
        <f t="shared" si="6"/>
        <v>-0.14216216216216238</v>
      </c>
      <c r="J219" s="34">
        <f t="shared" si="7"/>
        <v>-0.07108108108108113</v>
      </c>
      <c r="K219" s="33">
        <v>39</v>
      </c>
      <c r="L219" s="34">
        <v>2.1653846153846152</v>
      </c>
    </row>
    <row r="220" spans="1:12" ht="15">
      <c r="A220" s="31">
        <v>588</v>
      </c>
      <c r="B220" s="32" t="s">
        <v>290</v>
      </c>
      <c r="C220" s="32" t="s">
        <v>38</v>
      </c>
      <c r="D220" s="33">
        <v>10</v>
      </c>
      <c r="E220" s="33">
        <v>0</v>
      </c>
      <c r="F220" s="34">
        <v>1.0490000000000002</v>
      </c>
      <c r="G220" s="34">
        <v>1.116</v>
      </c>
      <c r="H220" s="34">
        <v>1.0825</v>
      </c>
      <c r="I220" s="34">
        <f t="shared" si="6"/>
        <v>0.06699999999999995</v>
      </c>
      <c r="J220" s="34">
        <f t="shared" si="7"/>
        <v>0.03349999999999986</v>
      </c>
      <c r="K220" s="33">
        <v>13</v>
      </c>
      <c r="L220" s="34">
        <v>0.2423076923076923</v>
      </c>
    </row>
    <row r="221" spans="1:12" ht="15">
      <c r="A221" s="31">
        <v>600</v>
      </c>
      <c r="B221" s="32" t="s">
        <v>291</v>
      </c>
      <c r="C221" s="32" t="s">
        <v>30</v>
      </c>
      <c r="D221" s="33">
        <v>52</v>
      </c>
      <c r="E221" s="33">
        <v>6</v>
      </c>
      <c r="F221" s="34">
        <v>1.0245652173913042</v>
      </c>
      <c r="G221" s="34">
        <v>0.9469565217391305</v>
      </c>
      <c r="H221" s="34">
        <v>0.9857608695652174</v>
      </c>
      <c r="I221" s="34">
        <f t="shared" si="6"/>
        <v>-0.07760869565217376</v>
      </c>
      <c r="J221" s="34">
        <f t="shared" si="7"/>
        <v>-0.03880434782608688</v>
      </c>
      <c r="K221" s="33">
        <v>55</v>
      </c>
      <c r="L221" s="34">
        <v>2.851818181818182</v>
      </c>
    </row>
    <row r="222" spans="1:12" ht="15">
      <c r="A222" s="31">
        <v>601</v>
      </c>
      <c r="B222" s="32" t="s">
        <v>292</v>
      </c>
      <c r="C222" s="32" t="s">
        <v>105</v>
      </c>
      <c r="D222" s="33">
        <v>25</v>
      </c>
      <c r="E222" s="33">
        <v>6</v>
      </c>
      <c r="F222" s="34">
        <v>1.167894736842105</v>
      </c>
      <c r="G222" s="34">
        <v>1.0957894736842106</v>
      </c>
      <c r="H222" s="34">
        <v>1.131842105263158</v>
      </c>
      <c r="I222" s="34">
        <f t="shared" si="6"/>
        <v>-0.07210526315789445</v>
      </c>
      <c r="J222" s="34">
        <f t="shared" si="7"/>
        <v>-0.036052631578947114</v>
      </c>
      <c r="K222" s="33">
        <v>25</v>
      </c>
      <c r="L222" s="34">
        <v>1.074</v>
      </c>
    </row>
    <row r="223" spans="1:12" ht="15">
      <c r="A223" s="31">
        <v>606</v>
      </c>
      <c r="B223" s="32" t="s">
        <v>293</v>
      </c>
      <c r="C223" s="32" t="s">
        <v>276</v>
      </c>
      <c r="D223" s="33">
        <v>42</v>
      </c>
      <c r="E223" s="33">
        <v>0</v>
      </c>
      <c r="F223" s="34">
        <v>0.9035714285714285</v>
      </c>
      <c r="G223" s="34">
        <v>0.8430952380952383</v>
      </c>
      <c r="H223" s="34">
        <v>0.8733333333333334</v>
      </c>
      <c r="I223" s="34">
        <f t="shared" si="6"/>
        <v>-0.06047619047619013</v>
      </c>
      <c r="J223" s="34">
        <f t="shared" si="7"/>
        <v>-0.030238095238095064</v>
      </c>
      <c r="K223" s="33">
        <v>41</v>
      </c>
      <c r="L223" s="34">
        <v>2.228048780487805</v>
      </c>
    </row>
    <row r="224" spans="1:12" ht="15">
      <c r="A224" s="31">
        <v>607</v>
      </c>
      <c r="B224" s="32" t="s">
        <v>294</v>
      </c>
      <c r="C224" s="32" t="s">
        <v>66</v>
      </c>
      <c r="D224" s="33">
        <v>35</v>
      </c>
      <c r="E224" s="33">
        <v>2</v>
      </c>
      <c r="F224" s="34">
        <v>0.9754545454545456</v>
      </c>
      <c r="G224" s="34">
        <v>0.8866666666666668</v>
      </c>
      <c r="H224" s="34">
        <v>0.9310606060606061</v>
      </c>
      <c r="I224" s="34">
        <f t="shared" si="6"/>
        <v>-0.08878787878787875</v>
      </c>
      <c r="J224" s="34">
        <f t="shared" si="7"/>
        <v>-0.04439393939393943</v>
      </c>
      <c r="K224" s="33">
        <v>32</v>
      </c>
      <c r="L224" s="34">
        <v>2.7000000000000006</v>
      </c>
    </row>
    <row r="225" spans="1:12" ht="15">
      <c r="A225" s="31">
        <v>608</v>
      </c>
      <c r="B225" s="32" t="s">
        <v>148</v>
      </c>
      <c r="C225" s="32" t="s">
        <v>44</v>
      </c>
      <c r="D225" s="33">
        <v>59</v>
      </c>
      <c r="E225" s="33">
        <v>1</v>
      </c>
      <c r="F225" s="34">
        <v>0.9722413793103449</v>
      </c>
      <c r="G225" s="34">
        <v>0.9863793103448278</v>
      </c>
      <c r="H225" s="34">
        <v>0.9793103448275864</v>
      </c>
      <c r="I225" s="34">
        <f t="shared" si="6"/>
        <v>0.014137931034482909</v>
      </c>
      <c r="J225" s="34">
        <f t="shared" si="7"/>
        <v>0.0070689655172414545</v>
      </c>
      <c r="K225" s="33">
        <v>58</v>
      </c>
      <c r="L225" s="34">
        <v>2.1922413793103446</v>
      </c>
    </row>
    <row r="226" spans="1:12" ht="15">
      <c r="A226" s="31">
        <v>612</v>
      </c>
      <c r="B226" s="32" t="s">
        <v>295</v>
      </c>
      <c r="C226" s="32" t="s">
        <v>30</v>
      </c>
      <c r="D226" s="33">
        <v>5</v>
      </c>
      <c r="E226" s="33">
        <v>0</v>
      </c>
      <c r="F226" s="34">
        <v>1.036</v>
      </c>
      <c r="G226" s="34">
        <v>1.012</v>
      </c>
      <c r="H226" s="34">
        <v>1.024</v>
      </c>
      <c r="I226" s="34">
        <f t="shared" si="6"/>
        <v>-0.02400000000000002</v>
      </c>
      <c r="J226" s="34">
        <f t="shared" si="7"/>
        <v>-0.01200000000000001</v>
      </c>
      <c r="K226" s="33">
        <v>5</v>
      </c>
      <c r="L226" s="34">
        <v>0</v>
      </c>
    </row>
    <row r="227" spans="1:12" ht="15">
      <c r="A227" s="31">
        <v>613</v>
      </c>
      <c r="B227" s="32" t="s">
        <v>296</v>
      </c>
      <c r="C227" s="32" t="s">
        <v>64</v>
      </c>
      <c r="D227" s="33">
        <v>11</v>
      </c>
      <c r="E227" s="33">
        <v>4</v>
      </c>
      <c r="F227" s="34">
        <v>0.8014285714285714</v>
      </c>
      <c r="G227" s="34">
        <v>0.6885714285714286</v>
      </c>
      <c r="H227" s="34">
        <v>0.745</v>
      </c>
      <c r="I227" s="34">
        <f t="shared" si="6"/>
        <v>-0.11285714285714277</v>
      </c>
      <c r="J227" s="34">
        <f t="shared" si="7"/>
        <v>-0.056428571428571384</v>
      </c>
      <c r="K227" s="33">
        <v>12</v>
      </c>
      <c r="L227" s="34">
        <v>8.7875</v>
      </c>
    </row>
    <row r="228" spans="1:12" ht="15">
      <c r="A228" s="31">
        <v>614</v>
      </c>
      <c r="B228" s="32" t="s">
        <v>297</v>
      </c>
      <c r="C228" s="32" t="s">
        <v>128</v>
      </c>
      <c r="D228" s="33">
        <v>39</v>
      </c>
      <c r="E228" s="33">
        <v>6</v>
      </c>
      <c r="F228" s="34">
        <v>0.9669696969696968</v>
      </c>
      <c r="G228" s="34">
        <v>0.8848484848484846</v>
      </c>
      <c r="H228" s="34">
        <v>0.9259090909090907</v>
      </c>
      <c r="I228" s="34">
        <f t="shared" si="6"/>
        <v>-0.08212121212121226</v>
      </c>
      <c r="J228" s="34">
        <f t="shared" si="7"/>
        <v>-0.04106060606060613</v>
      </c>
      <c r="K228" s="33">
        <v>42</v>
      </c>
      <c r="L228" s="34">
        <v>3.0428571428571427</v>
      </c>
    </row>
    <row r="229" spans="1:12" ht="15">
      <c r="A229" s="31">
        <v>661</v>
      </c>
      <c r="B229" s="32" t="s">
        <v>298</v>
      </c>
      <c r="C229" s="32" t="s">
        <v>86</v>
      </c>
      <c r="D229" s="33">
        <v>30</v>
      </c>
      <c r="E229" s="33">
        <v>0</v>
      </c>
      <c r="F229" s="34">
        <v>0.8713333333333336</v>
      </c>
      <c r="G229" s="34">
        <v>0.7996666666666666</v>
      </c>
      <c r="H229" s="34">
        <v>0.8355000000000001</v>
      </c>
      <c r="I229" s="34">
        <f t="shared" si="6"/>
        <v>-0.07166666666666699</v>
      </c>
      <c r="J229" s="34">
        <f t="shared" si="7"/>
        <v>-0.035833333333333495</v>
      </c>
      <c r="K229" s="33">
        <v>32</v>
      </c>
      <c r="L229" s="34">
        <v>2.234375</v>
      </c>
    </row>
    <row r="230" spans="1:12" ht="15">
      <c r="A230" s="31">
        <v>662</v>
      </c>
      <c r="B230" s="32" t="s">
        <v>299</v>
      </c>
      <c r="C230" s="32" t="s">
        <v>67</v>
      </c>
      <c r="D230" s="33">
        <v>64</v>
      </c>
      <c r="E230" s="33">
        <v>8</v>
      </c>
      <c r="F230" s="34">
        <v>1.061428571428571</v>
      </c>
      <c r="G230" s="34">
        <v>1.056071428571428</v>
      </c>
      <c r="H230" s="34">
        <v>1.0587499999999994</v>
      </c>
      <c r="I230" s="34">
        <f t="shared" si="6"/>
        <v>-0.005357142857142838</v>
      </c>
      <c r="J230" s="34">
        <f t="shared" si="7"/>
        <v>-0.00267857142857153</v>
      </c>
      <c r="K230" s="33">
        <v>58</v>
      </c>
      <c r="L230" s="34">
        <v>0.9172413793103448</v>
      </c>
    </row>
    <row r="231" spans="1:12" ht="15">
      <c r="A231" s="31">
        <v>663</v>
      </c>
      <c r="B231" s="32" t="s">
        <v>300</v>
      </c>
      <c r="C231" s="32" t="s">
        <v>30</v>
      </c>
      <c r="D231" s="33">
        <v>27</v>
      </c>
      <c r="E231" s="33">
        <v>4</v>
      </c>
      <c r="F231" s="34">
        <v>1.0482608695652174</v>
      </c>
      <c r="G231" s="34">
        <v>1.0347826086956518</v>
      </c>
      <c r="H231" s="34">
        <v>1.0415217391304346</v>
      </c>
      <c r="I231" s="34">
        <f t="shared" si="6"/>
        <v>-0.013478260869565606</v>
      </c>
      <c r="J231" s="34">
        <f t="shared" si="7"/>
        <v>-0.006739130434782803</v>
      </c>
      <c r="K231" s="33">
        <v>23</v>
      </c>
      <c r="L231" s="34">
        <v>0.976086956521739</v>
      </c>
    </row>
    <row r="232" spans="1:12" ht="15">
      <c r="A232" s="31">
        <v>664</v>
      </c>
      <c r="B232" s="32" t="s">
        <v>301</v>
      </c>
      <c r="C232" s="32" t="s">
        <v>67</v>
      </c>
      <c r="D232" s="33">
        <v>41</v>
      </c>
      <c r="E232" s="33">
        <v>0</v>
      </c>
      <c r="F232" s="34">
        <v>0.9490243902439028</v>
      </c>
      <c r="G232" s="34">
        <v>0.9187804878048781</v>
      </c>
      <c r="H232" s="34">
        <v>0.9339024390243904</v>
      </c>
      <c r="I232" s="34">
        <f t="shared" si="6"/>
        <v>-0.03024390243902475</v>
      </c>
      <c r="J232" s="34">
        <f t="shared" si="7"/>
        <v>-0.01512195121951243</v>
      </c>
      <c r="K232" s="33">
        <v>55</v>
      </c>
      <c r="L232" s="34">
        <v>1.1045454545454545</v>
      </c>
    </row>
    <row r="233" spans="1:12" ht="15">
      <c r="A233" s="31">
        <v>665</v>
      </c>
      <c r="B233" s="32" t="s">
        <v>302</v>
      </c>
      <c r="C233" s="32" t="s">
        <v>62</v>
      </c>
      <c r="D233" s="33">
        <v>44</v>
      </c>
      <c r="E233" s="33">
        <v>0</v>
      </c>
      <c r="F233" s="34">
        <v>0.9406818181818185</v>
      </c>
      <c r="G233" s="34">
        <v>0.9215909090909092</v>
      </c>
      <c r="H233" s="34">
        <v>0.9311363636363639</v>
      </c>
      <c r="I233" s="34">
        <f t="shared" si="6"/>
        <v>-0.01909090909090927</v>
      </c>
      <c r="J233" s="34">
        <f t="shared" si="7"/>
        <v>-0.009545454545454635</v>
      </c>
      <c r="K233" s="33">
        <v>43</v>
      </c>
      <c r="L233" s="34">
        <v>1.7197674418604652</v>
      </c>
    </row>
    <row r="234" spans="1:12" ht="15">
      <c r="A234" s="31">
        <v>666</v>
      </c>
      <c r="B234" s="32" t="s">
        <v>303</v>
      </c>
      <c r="C234" s="32" t="s">
        <v>25</v>
      </c>
      <c r="D234" s="33">
        <v>21</v>
      </c>
      <c r="E234" s="33">
        <v>2</v>
      </c>
      <c r="F234" s="34">
        <v>0.9999999999999998</v>
      </c>
      <c r="G234" s="34">
        <v>0.8731578947368421</v>
      </c>
      <c r="H234" s="34">
        <v>0.936578947368421</v>
      </c>
      <c r="I234" s="34">
        <f t="shared" si="6"/>
        <v>-0.12684210526315765</v>
      </c>
      <c r="J234" s="34">
        <f t="shared" si="7"/>
        <v>-0.06342105263157882</v>
      </c>
      <c r="K234" s="33">
        <v>20</v>
      </c>
      <c r="L234" s="34">
        <v>1.7625</v>
      </c>
    </row>
    <row r="235" spans="1:12" ht="15">
      <c r="A235" s="31">
        <v>668</v>
      </c>
      <c r="B235" s="32" t="s">
        <v>304</v>
      </c>
      <c r="C235" s="32" t="s">
        <v>171</v>
      </c>
      <c r="D235" s="33">
        <v>82</v>
      </c>
      <c r="E235" s="33">
        <v>0</v>
      </c>
      <c r="F235" s="34">
        <v>0.9229268292682926</v>
      </c>
      <c r="G235" s="34">
        <v>0.9417073170731707</v>
      </c>
      <c r="H235" s="34">
        <v>0.9323170731707316</v>
      </c>
      <c r="I235" s="34">
        <f t="shared" si="6"/>
        <v>0.018780487804878065</v>
      </c>
      <c r="J235" s="34">
        <f t="shared" si="7"/>
        <v>0.009390243902439033</v>
      </c>
      <c r="K235" s="33">
        <v>75</v>
      </c>
      <c r="L235" s="34">
        <v>3.0953333333333335</v>
      </c>
    </row>
    <row r="236" spans="1:12" ht="15">
      <c r="A236" s="31">
        <v>669</v>
      </c>
      <c r="B236" s="32" t="s">
        <v>305</v>
      </c>
      <c r="C236" s="32" t="s">
        <v>67</v>
      </c>
      <c r="D236" s="33">
        <v>63</v>
      </c>
      <c r="E236" s="33">
        <v>4</v>
      </c>
      <c r="F236" s="34">
        <v>1.0406779661016954</v>
      </c>
      <c r="G236" s="34">
        <v>0.9935593220338986</v>
      </c>
      <c r="H236" s="34">
        <v>1.017118644067797</v>
      </c>
      <c r="I236" s="34">
        <f t="shared" si="6"/>
        <v>-0.047118644067796756</v>
      </c>
      <c r="J236" s="34">
        <f t="shared" si="7"/>
        <v>-0.023559322033898322</v>
      </c>
      <c r="K236" s="33">
        <v>66</v>
      </c>
      <c r="L236" s="34">
        <v>1.7212121212121212</v>
      </c>
    </row>
    <row r="237" spans="1:12" ht="15">
      <c r="A237" s="31">
        <v>670</v>
      </c>
      <c r="B237" s="32" t="s">
        <v>306</v>
      </c>
      <c r="C237" s="32" t="s">
        <v>185</v>
      </c>
      <c r="D237" s="33">
        <v>14</v>
      </c>
      <c r="E237" s="33">
        <v>1</v>
      </c>
      <c r="F237" s="34">
        <v>1.0023076923076923</v>
      </c>
      <c r="G237" s="34">
        <v>0.9376923076923076</v>
      </c>
      <c r="H237" s="34">
        <v>0.97</v>
      </c>
      <c r="I237" s="34">
        <f t="shared" si="6"/>
        <v>-0.06461538461538474</v>
      </c>
      <c r="J237" s="34">
        <f t="shared" si="7"/>
        <v>-0.03230769230769237</v>
      </c>
      <c r="K237" s="33">
        <v>13</v>
      </c>
      <c r="L237" s="34">
        <v>2.696153846153846</v>
      </c>
    </row>
    <row r="238" spans="1:12" ht="15">
      <c r="A238" s="31">
        <v>671</v>
      </c>
      <c r="B238" s="32" t="s">
        <v>307</v>
      </c>
      <c r="C238" s="32" t="s">
        <v>25</v>
      </c>
      <c r="D238" s="33">
        <v>125</v>
      </c>
      <c r="E238" s="33">
        <v>0</v>
      </c>
      <c r="F238" s="34">
        <v>0.9291999999999995</v>
      </c>
      <c r="G238" s="34">
        <v>0.8696000000000007</v>
      </c>
      <c r="H238" s="34">
        <v>0.8994000000000001</v>
      </c>
      <c r="I238" s="34">
        <f t="shared" si="6"/>
        <v>-0.059599999999998765</v>
      </c>
      <c r="J238" s="34">
        <f t="shared" si="7"/>
        <v>-0.029799999999999383</v>
      </c>
      <c r="K238" s="33">
        <v>120</v>
      </c>
      <c r="L238" s="34">
        <v>4.638749999999999</v>
      </c>
    </row>
    <row r="239" spans="1:12" ht="15">
      <c r="A239" s="31">
        <v>673</v>
      </c>
      <c r="B239" s="32" t="s">
        <v>308</v>
      </c>
      <c r="C239" s="32" t="s">
        <v>27</v>
      </c>
      <c r="D239" s="33">
        <v>50</v>
      </c>
      <c r="E239" s="33">
        <v>0</v>
      </c>
      <c r="F239" s="34">
        <v>0.9965999999999998</v>
      </c>
      <c r="G239" s="34">
        <v>0.9901999999999999</v>
      </c>
      <c r="H239" s="34">
        <v>0.9933999999999998</v>
      </c>
      <c r="I239" s="34">
        <f t="shared" si="6"/>
        <v>-0.006399999999999961</v>
      </c>
      <c r="J239" s="34">
        <f t="shared" si="7"/>
        <v>-0.0031999999999999806</v>
      </c>
      <c r="K239" s="33">
        <v>49</v>
      </c>
      <c r="L239" s="34">
        <v>2.05</v>
      </c>
    </row>
    <row r="240" spans="1:12" ht="15">
      <c r="A240" s="31">
        <v>701</v>
      </c>
      <c r="B240" s="32" t="s">
        <v>309</v>
      </c>
      <c r="C240" s="32" t="s">
        <v>164</v>
      </c>
      <c r="D240" s="33">
        <v>60</v>
      </c>
      <c r="E240" s="33">
        <v>3</v>
      </c>
      <c r="F240" s="34">
        <v>1.0912280701754389</v>
      </c>
      <c r="G240" s="34">
        <v>1.104385964912281</v>
      </c>
      <c r="H240" s="34">
        <v>1.09780701754386</v>
      </c>
      <c r="I240" s="34">
        <f t="shared" si="6"/>
        <v>0.013157894736842035</v>
      </c>
      <c r="J240" s="34">
        <f t="shared" si="7"/>
        <v>0.006578947368421018</v>
      </c>
      <c r="K240" s="33">
        <v>62</v>
      </c>
      <c r="L240" s="34">
        <v>2.4290322580645163</v>
      </c>
    </row>
    <row r="241" spans="1:12" ht="15">
      <c r="A241" s="31">
        <v>703</v>
      </c>
      <c r="B241" s="32" t="s">
        <v>310</v>
      </c>
      <c r="C241" s="32" t="s">
        <v>311</v>
      </c>
      <c r="D241" s="33">
        <v>71</v>
      </c>
      <c r="E241" s="33">
        <v>0</v>
      </c>
      <c r="F241" s="34">
        <v>0.9585915492957753</v>
      </c>
      <c r="G241" s="34">
        <v>0.8612676056338029</v>
      </c>
      <c r="H241" s="34">
        <v>0.9099295774647891</v>
      </c>
      <c r="I241" s="34">
        <f t="shared" si="6"/>
        <v>-0.09732394366197239</v>
      </c>
      <c r="J241" s="34">
        <f t="shared" si="7"/>
        <v>-0.048661971830986195</v>
      </c>
      <c r="K241" s="33">
        <v>68</v>
      </c>
      <c r="L241" s="34">
        <v>1.391911764705886</v>
      </c>
    </row>
    <row r="242" spans="1:12" ht="15">
      <c r="A242" s="31">
        <v>706</v>
      </c>
      <c r="B242" s="32" t="s">
        <v>312</v>
      </c>
      <c r="C242" s="32" t="s">
        <v>21</v>
      </c>
      <c r="D242" s="33">
        <v>25</v>
      </c>
      <c r="E242" s="33">
        <v>2</v>
      </c>
      <c r="F242" s="34">
        <v>0.9960869565217393</v>
      </c>
      <c r="G242" s="34">
        <v>1.003913043478261</v>
      </c>
      <c r="H242" s="34">
        <v>1.0000000000000002</v>
      </c>
      <c r="I242" s="34">
        <f t="shared" si="6"/>
        <v>0.00782608695652176</v>
      </c>
      <c r="J242" s="34">
        <f t="shared" si="7"/>
        <v>0.003913043478260936</v>
      </c>
      <c r="K242" s="33">
        <v>23</v>
      </c>
      <c r="L242" s="34">
        <v>3.1434782608695646</v>
      </c>
    </row>
    <row r="243" spans="1:12" ht="15">
      <c r="A243" s="31">
        <v>707</v>
      </c>
      <c r="B243" s="32" t="s">
        <v>313</v>
      </c>
      <c r="C243" s="32" t="s">
        <v>25</v>
      </c>
      <c r="D243" s="33">
        <v>46</v>
      </c>
      <c r="E243" s="33">
        <v>6</v>
      </c>
      <c r="F243" s="34">
        <v>1.0135</v>
      </c>
      <c r="G243" s="34">
        <v>1.00925</v>
      </c>
      <c r="H243" s="34">
        <v>1.0113750000000001</v>
      </c>
      <c r="I243" s="34">
        <f t="shared" si="6"/>
        <v>-0.004250000000000087</v>
      </c>
      <c r="J243" s="34">
        <f t="shared" si="7"/>
        <v>-0.0021249999999999325</v>
      </c>
      <c r="K243" s="33">
        <v>49</v>
      </c>
      <c r="L243" s="34">
        <v>1.8326530612244898</v>
      </c>
    </row>
    <row r="244" spans="1:12" ht="15">
      <c r="A244" s="31">
        <v>709</v>
      </c>
      <c r="B244" s="32" t="s">
        <v>314</v>
      </c>
      <c r="C244" s="32" t="s">
        <v>27</v>
      </c>
      <c r="D244" s="33">
        <v>72</v>
      </c>
      <c r="E244" s="33">
        <v>5</v>
      </c>
      <c r="F244" s="34">
        <v>1.0295522388059708</v>
      </c>
      <c r="G244" s="34">
        <v>0.94089552238806</v>
      </c>
      <c r="H244" s="34">
        <v>0.9852238805970154</v>
      </c>
      <c r="I244" s="34">
        <f t="shared" si="6"/>
        <v>-0.08865671641791084</v>
      </c>
      <c r="J244" s="34">
        <f t="shared" si="7"/>
        <v>-0.04432835820895542</v>
      </c>
      <c r="K244" s="33">
        <v>73</v>
      </c>
      <c r="L244" s="34">
        <v>2.3684931506849316</v>
      </c>
    </row>
    <row r="245" spans="1:12" ht="15">
      <c r="A245" s="31">
        <v>710</v>
      </c>
      <c r="B245" s="32" t="s">
        <v>315</v>
      </c>
      <c r="C245" s="32" t="s">
        <v>91</v>
      </c>
      <c r="D245" s="33">
        <v>19</v>
      </c>
      <c r="E245" s="33">
        <v>0</v>
      </c>
      <c r="F245" s="34">
        <v>1.0042105263157897</v>
      </c>
      <c r="G245" s="34">
        <v>0.9705263157894736</v>
      </c>
      <c r="H245" s="34">
        <v>0.9873684210526317</v>
      </c>
      <c r="I245" s="34">
        <f t="shared" si="6"/>
        <v>-0.033684210526316094</v>
      </c>
      <c r="J245" s="34">
        <f t="shared" si="7"/>
        <v>-0.01684210526315799</v>
      </c>
      <c r="K245" s="33">
        <v>18</v>
      </c>
      <c r="L245" s="34">
        <v>3.761111111111111</v>
      </c>
    </row>
    <row r="246" spans="1:12" ht="15">
      <c r="A246" s="31">
        <v>712</v>
      </c>
      <c r="B246" s="32" t="s">
        <v>316</v>
      </c>
      <c r="C246" s="32" t="s">
        <v>171</v>
      </c>
      <c r="D246" s="33">
        <v>40</v>
      </c>
      <c r="E246" s="33">
        <v>0</v>
      </c>
      <c r="F246" s="34">
        <v>1.1172499999999999</v>
      </c>
      <c r="G246" s="34">
        <v>1.11375</v>
      </c>
      <c r="H246" s="34">
        <v>1.1155</v>
      </c>
      <c r="I246" s="34">
        <f t="shared" si="6"/>
        <v>-0.0034999999999998366</v>
      </c>
      <c r="J246" s="34">
        <f t="shared" si="7"/>
        <v>-0.0017499999999999183</v>
      </c>
      <c r="K246" s="33">
        <v>40</v>
      </c>
      <c r="L246" s="34">
        <v>1.0450000000000026</v>
      </c>
    </row>
    <row r="247" spans="1:12" ht="15">
      <c r="A247" s="31">
        <v>714</v>
      </c>
      <c r="B247" s="32" t="s">
        <v>317</v>
      </c>
      <c r="C247" s="32" t="s">
        <v>38</v>
      </c>
      <c r="D247" s="33">
        <v>48</v>
      </c>
      <c r="E247" s="33">
        <v>1</v>
      </c>
      <c r="F247" s="34">
        <v>1.0893617021276598</v>
      </c>
      <c r="G247" s="34">
        <v>1.0572340425531912</v>
      </c>
      <c r="H247" s="34">
        <v>1.0732978723404254</v>
      </c>
      <c r="I247" s="34">
        <f t="shared" si="6"/>
        <v>-0.032127659574468614</v>
      </c>
      <c r="J247" s="34">
        <f t="shared" si="7"/>
        <v>-0.016063829787234418</v>
      </c>
      <c r="K247" s="33">
        <v>49</v>
      </c>
      <c r="L247" s="34">
        <v>6.296938775510202</v>
      </c>
    </row>
    <row r="248" spans="1:12" ht="15">
      <c r="A248" s="31">
        <v>715</v>
      </c>
      <c r="B248" s="32" t="s">
        <v>318</v>
      </c>
      <c r="C248" s="32" t="s">
        <v>102</v>
      </c>
      <c r="D248" s="33">
        <v>26</v>
      </c>
      <c r="E248" s="33">
        <v>0</v>
      </c>
      <c r="F248" s="34">
        <v>0.9073076923076921</v>
      </c>
      <c r="G248" s="34">
        <v>0.8200000000000001</v>
      </c>
      <c r="H248" s="34">
        <v>0.8636538461538461</v>
      </c>
      <c r="I248" s="34">
        <f t="shared" si="6"/>
        <v>-0.08730769230769209</v>
      </c>
      <c r="J248" s="34">
        <f t="shared" si="7"/>
        <v>-0.04365384615384604</v>
      </c>
      <c r="K248" s="33">
        <v>29</v>
      </c>
      <c r="L248" s="34">
        <v>3.5620689655172413</v>
      </c>
    </row>
    <row r="249" spans="1:12" ht="15">
      <c r="A249" s="31">
        <v>716</v>
      </c>
      <c r="B249" s="32" t="s">
        <v>319</v>
      </c>
      <c r="C249" s="32" t="s">
        <v>210</v>
      </c>
      <c r="D249" s="33">
        <v>27</v>
      </c>
      <c r="E249" s="33">
        <v>0</v>
      </c>
      <c r="F249" s="34">
        <v>0.8844444444444446</v>
      </c>
      <c r="G249" s="34">
        <v>0.837777777777778</v>
      </c>
      <c r="H249" s="34">
        <v>0.8611111111111113</v>
      </c>
      <c r="I249" s="34">
        <f t="shared" si="6"/>
        <v>-0.046666666666666634</v>
      </c>
      <c r="J249" s="34">
        <f t="shared" si="7"/>
        <v>-0.023333333333333317</v>
      </c>
      <c r="K249" s="33">
        <v>26</v>
      </c>
      <c r="L249" s="34">
        <v>0.40576923076923077</v>
      </c>
    </row>
    <row r="250" spans="1:12" ht="15">
      <c r="A250" s="31">
        <v>718</v>
      </c>
      <c r="B250" s="32" t="s">
        <v>320</v>
      </c>
      <c r="C250" s="32" t="s">
        <v>188</v>
      </c>
      <c r="D250" s="33">
        <v>131</v>
      </c>
      <c r="E250" s="33">
        <v>11</v>
      </c>
      <c r="F250" s="34">
        <v>0.8900000000000002</v>
      </c>
      <c r="G250" s="34">
        <v>0.793333333333334</v>
      </c>
      <c r="H250" s="34">
        <v>0.8416666666666671</v>
      </c>
      <c r="I250" s="34">
        <f t="shared" si="6"/>
        <v>-0.09666666666666623</v>
      </c>
      <c r="J250" s="34">
        <f t="shared" si="7"/>
        <v>-0.04833333333333312</v>
      </c>
      <c r="K250" s="33">
        <v>130</v>
      </c>
      <c r="L250" s="34">
        <v>1.0053846153846153</v>
      </c>
    </row>
    <row r="251" spans="1:12" ht="15">
      <c r="A251" s="31">
        <v>719</v>
      </c>
      <c r="B251" s="32" t="s">
        <v>321</v>
      </c>
      <c r="C251" s="32" t="s">
        <v>322</v>
      </c>
      <c r="D251" s="33">
        <v>47</v>
      </c>
      <c r="E251" s="33">
        <v>1</v>
      </c>
      <c r="F251" s="34">
        <v>0.9730434782608697</v>
      </c>
      <c r="G251" s="34">
        <v>0.8958695652173915</v>
      </c>
      <c r="H251" s="34">
        <v>0.9344565217391305</v>
      </c>
      <c r="I251" s="34">
        <f t="shared" si="6"/>
        <v>-0.0771739130434782</v>
      </c>
      <c r="J251" s="34">
        <f t="shared" si="7"/>
        <v>-0.03858695652173916</v>
      </c>
      <c r="K251" s="33">
        <v>46</v>
      </c>
      <c r="L251" s="34">
        <v>3.151086956521746</v>
      </c>
    </row>
    <row r="252" spans="1:12" ht="15">
      <c r="A252" s="31">
        <v>720</v>
      </c>
      <c r="B252" s="32" t="s">
        <v>323</v>
      </c>
      <c r="C252" s="32" t="s">
        <v>52</v>
      </c>
      <c r="D252" s="33">
        <v>29</v>
      </c>
      <c r="E252" s="33">
        <v>0</v>
      </c>
      <c r="F252" s="34">
        <v>0.9727586206896552</v>
      </c>
      <c r="G252" s="34">
        <v>1.0641379310344827</v>
      </c>
      <c r="H252" s="34">
        <v>1.018448275862069</v>
      </c>
      <c r="I252" s="34">
        <f t="shared" si="6"/>
        <v>0.09137931034482749</v>
      </c>
      <c r="J252" s="34">
        <f t="shared" si="7"/>
        <v>0.045689655172413746</v>
      </c>
      <c r="K252" s="33">
        <v>29</v>
      </c>
      <c r="L252" s="34">
        <v>2.3189655172413794</v>
      </c>
    </row>
    <row r="253" spans="1:12" ht="15">
      <c r="A253" s="31">
        <v>721</v>
      </c>
      <c r="B253" s="32" t="s">
        <v>324</v>
      </c>
      <c r="C253" s="32" t="s">
        <v>60</v>
      </c>
      <c r="D253" s="33">
        <v>44</v>
      </c>
      <c r="E253" s="33">
        <v>0</v>
      </c>
      <c r="F253" s="34">
        <v>0.9270454545454547</v>
      </c>
      <c r="G253" s="34">
        <v>0.9504545454545457</v>
      </c>
      <c r="H253" s="34">
        <v>0.9387500000000002</v>
      </c>
      <c r="I253" s="34">
        <f t="shared" si="6"/>
        <v>0.023409090909090935</v>
      </c>
      <c r="J253" s="34">
        <f t="shared" si="7"/>
        <v>0.011704545454545467</v>
      </c>
      <c r="K253" s="33">
        <v>44</v>
      </c>
      <c r="L253" s="34">
        <v>2.330681818181818</v>
      </c>
    </row>
    <row r="254" spans="1:12" ht="15">
      <c r="A254" s="31">
        <v>722</v>
      </c>
      <c r="B254" s="32" t="s">
        <v>325</v>
      </c>
      <c r="C254" s="32" t="s">
        <v>326</v>
      </c>
      <c r="D254" s="33">
        <v>48</v>
      </c>
      <c r="E254" s="33">
        <v>2</v>
      </c>
      <c r="F254" s="34">
        <v>0.944782608695652</v>
      </c>
      <c r="G254" s="34">
        <v>0.9523913043478262</v>
      </c>
      <c r="H254" s="34">
        <v>0.9485869565217391</v>
      </c>
      <c r="I254" s="34">
        <f t="shared" si="6"/>
        <v>0.007608695652174147</v>
      </c>
      <c r="J254" s="34">
        <f t="shared" si="7"/>
        <v>0.0038043478260870733</v>
      </c>
      <c r="K254" s="33">
        <v>45</v>
      </c>
      <c r="L254" s="34">
        <v>2.1666666666666665</v>
      </c>
    </row>
    <row r="255" spans="1:12" ht="15">
      <c r="A255" s="31">
        <v>723</v>
      </c>
      <c r="B255" s="32" t="s">
        <v>327</v>
      </c>
      <c r="C255" s="32" t="s">
        <v>42</v>
      </c>
      <c r="D255" s="33">
        <v>72</v>
      </c>
      <c r="E255" s="33">
        <v>1</v>
      </c>
      <c r="F255" s="34">
        <v>1.026619718309859</v>
      </c>
      <c r="G255" s="34">
        <v>1.0359154929577463</v>
      </c>
      <c r="H255" s="34">
        <v>1.0312676056338028</v>
      </c>
      <c r="I255" s="34">
        <f t="shared" si="6"/>
        <v>0.009295774647887223</v>
      </c>
      <c r="J255" s="34">
        <f t="shared" si="7"/>
        <v>0.004647887323943722</v>
      </c>
      <c r="K255" s="33">
        <v>75</v>
      </c>
      <c r="L255" s="34">
        <v>2.1806666666666663</v>
      </c>
    </row>
    <row r="256" spans="1:12" ht="15">
      <c r="A256" s="31">
        <v>724</v>
      </c>
      <c r="B256" s="32" t="s">
        <v>328</v>
      </c>
      <c r="C256" s="32" t="s">
        <v>162</v>
      </c>
      <c r="D256" s="33">
        <v>51</v>
      </c>
      <c r="E256" s="33">
        <v>0</v>
      </c>
      <c r="F256" s="34">
        <v>0.9280392156862749</v>
      </c>
      <c r="G256" s="34">
        <v>0.8798039215686279</v>
      </c>
      <c r="H256" s="34">
        <v>0.9039215686274513</v>
      </c>
      <c r="I256" s="34">
        <f t="shared" si="6"/>
        <v>-0.04823529411764704</v>
      </c>
      <c r="J256" s="34">
        <f t="shared" si="7"/>
        <v>-0.024117647058823577</v>
      </c>
      <c r="K256" s="33">
        <v>47</v>
      </c>
      <c r="L256" s="34">
        <v>1.624468085106383</v>
      </c>
    </row>
    <row r="257" spans="1:12" ht="15">
      <c r="A257" s="31">
        <v>726</v>
      </c>
      <c r="B257" s="32" t="s">
        <v>329</v>
      </c>
      <c r="C257" s="32" t="s">
        <v>44</v>
      </c>
      <c r="D257" s="33">
        <v>31</v>
      </c>
      <c r="E257" s="33">
        <v>0</v>
      </c>
      <c r="F257" s="34">
        <v>1.0506451612903225</v>
      </c>
      <c r="G257" s="34">
        <v>1.0132258064516129</v>
      </c>
      <c r="H257" s="34">
        <v>1.0319354838709676</v>
      </c>
      <c r="I257" s="34">
        <f t="shared" si="6"/>
        <v>-0.03741935483870962</v>
      </c>
      <c r="J257" s="34">
        <f t="shared" si="7"/>
        <v>-0.01870967741935492</v>
      </c>
      <c r="K257" s="33">
        <v>31</v>
      </c>
      <c r="L257" s="34">
        <v>4.0048387096774185</v>
      </c>
    </row>
    <row r="258" spans="1:12" ht="15">
      <c r="A258" s="31">
        <v>728</v>
      </c>
      <c r="B258" s="32" t="s">
        <v>330</v>
      </c>
      <c r="C258" s="32" t="s">
        <v>149</v>
      </c>
      <c r="D258" s="33">
        <v>44</v>
      </c>
      <c r="E258" s="33">
        <v>0</v>
      </c>
      <c r="F258" s="34">
        <v>0.9563636363636365</v>
      </c>
      <c r="G258" s="34">
        <v>0.9120454545454547</v>
      </c>
      <c r="H258" s="34">
        <v>0.9342045454545456</v>
      </c>
      <c r="I258" s="34">
        <f t="shared" si="6"/>
        <v>-0.04431818181818181</v>
      </c>
      <c r="J258" s="34">
        <f t="shared" si="7"/>
        <v>-0.02215909090909096</v>
      </c>
      <c r="K258" s="33">
        <v>47</v>
      </c>
      <c r="L258" s="34">
        <v>1.7393617021276586</v>
      </c>
    </row>
    <row r="259" spans="1:12" ht="15">
      <c r="A259" s="31">
        <v>729</v>
      </c>
      <c r="B259" s="32" t="s">
        <v>331</v>
      </c>
      <c r="C259" s="32" t="s">
        <v>276</v>
      </c>
      <c r="D259" s="33">
        <v>89</v>
      </c>
      <c r="E259" s="33">
        <v>0</v>
      </c>
      <c r="F259" s="34">
        <v>0.9720224719101123</v>
      </c>
      <c r="G259" s="34">
        <v>0.9574157303370784</v>
      </c>
      <c r="H259" s="34">
        <v>0.9647191011235954</v>
      </c>
      <c r="I259" s="34">
        <f t="shared" si="6"/>
        <v>-0.014606741573033877</v>
      </c>
      <c r="J259" s="34">
        <f t="shared" si="7"/>
        <v>-0.007303370786516883</v>
      </c>
      <c r="K259" s="33">
        <v>90</v>
      </c>
      <c r="L259" s="34">
        <v>1.644444444444445</v>
      </c>
    </row>
    <row r="260" spans="1:12" ht="15">
      <c r="A260" s="31">
        <v>730</v>
      </c>
      <c r="B260" s="32" t="s">
        <v>331</v>
      </c>
      <c r="C260" s="32" t="s">
        <v>311</v>
      </c>
      <c r="D260" s="33">
        <v>41</v>
      </c>
      <c r="E260" s="33">
        <v>5</v>
      </c>
      <c r="F260" s="34">
        <v>0.9333333333333331</v>
      </c>
      <c r="G260" s="34">
        <v>0.887222222222222</v>
      </c>
      <c r="H260" s="34">
        <v>0.9102777777777775</v>
      </c>
      <c r="I260" s="34">
        <f t="shared" si="6"/>
        <v>-0.0461111111111111</v>
      </c>
      <c r="J260" s="34">
        <f t="shared" si="7"/>
        <v>-0.023055555555555607</v>
      </c>
      <c r="K260" s="33">
        <v>44</v>
      </c>
      <c r="L260" s="34">
        <v>1.8136363636363642</v>
      </c>
    </row>
    <row r="261" spans="1:12" ht="15">
      <c r="A261" s="31">
        <v>731</v>
      </c>
      <c r="B261" s="32" t="s">
        <v>332</v>
      </c>
      <c r="C261" s="32" t="s">
        <v>333</v>
      </c>
      <c r="D261" s="33">
        <v>26</v>
      </c>
      <c r="E261" s="33">
        <v>0</v>
      </c>
      <c r="F261" s="34">
        <v>0.9523076923076922</v>
      </c>
      <c r="G261" s="34">
        <v>0.9226923076923075</v>
      </c>
      <c r="H261" s="34">
        <v>0.9374999999999998</v>
      </c>
      <c r="I261" s="34">
        <f t="shared" si="6"/>
        <v>-0.02961538461538471</v>
      </c>
      <c r="J261" s="34">
        <f t="shared" si="7"/>
        <v>-0.01480769230769241</v>
      </c>
      <c r="K261" s="33">
        <v>27</v>
      </c>
      <c r="L261" s="34">
        <v>2.9703703703703708</v>
      </c>
    </row>
    <row r="262" spans="1:12" ht="15">
      <c r="A262" s="31">
        <v>732</v>
      </c>
      <c r="B262" s="32" t="s">
        <v>334</v>
      </c>
      <c r="C262" s="32" t="s">
        <v>322</v>
      </c>
      <c r="D262" s="33">
        <v>33</v>
      </c>
      <c r="E262" s="33">
        <v>0</v>
      </c>
      <c r="F262" s="34">
        <v>0.9060606060606063</v>
      </c>
      <c r="G262" s="34">
        <v>1.0436363636363635</v>
      </c>
      <c r="H262" s="34">
        <v>0.9748484848484849</v>
      </c>
      <c r="I262" s="34">
        <f t="shared" si="6"/>
        <v>0.13757575757575713</v>
      </c>
      <c r="J262" s="34">
        <f t="shared" si="7"/>
        <v>0.06878787878787851</v>
      </c>
      <c r="K262" s="33">
        <v>34</v>
      </c>
      <c r="L262" s="34">
        <v>2.3426470588235295</v>
      </c>
    </row>
    <row r="263" spans="1:12" ht="15">
      <c r="A263" s="31">
        <v>733</v>
      </c>
      <c r="B263" s="32" t="s">
        <v>335</v>
      </c>
      <c r="C263" s="32" t="s">
        <v>67</v>
      </c>
      <c r="D263" s="33">
        <v>10</v>
      </c>
      <c r="E263" s="33">
        <v>1</v>
      </c>
      <c r="F263" s="34">
        <v>1.0499999999999998</v>
      </c>
      <c r="G263" s="34">
        <v>0.9444444444444444</v>
      </c>
      <c r="H263" s="34">
        <v>0.9972222222222221</v>
      </c>
      <c r="I263" s="34">
        <f t="shared" si="6"/>
        <v>-0.1055555555555554</v>
      </c>
      <c r="J263" s="34">
        <f t="shared" si="7"/>
        <v>-0.0527777777777777</v>
      </c>
      <c r="K263" s="33">
        <v>5</v>
      </c>
      <c r="L263" s="34">
        <v>1.43</v>
      </c>
    </row>
    <row r="264" spans="1:12" ht="15">
      <c r="A264" s="31">
        <v>735</v>
      </c>
      <c r="B264" s="32" t="s">
        <v>336</v>
      </c>
      <c r="C264" s="32" t="s">
        <v>52</v>
      </c>
      <c r="D264" s="33">
        <v>35</v>
      </c>
      <c r="E264" s="33">
        <v>0</v>
      </c>
      <c r="F264" s="34">
        <v>0.9108571428571429</v>
      </c>
      <c r="G264" s="34">
        <v>0.8351428571428573</v>
      </c>
      <c r="H264" s="34">
        <v>0.8730000000000001</v>
      </c>
      <c r="I264" s="34">
        <f aca="true" t="shared" si="8" ref="I264:I327">G264-F264</f>
        <v>-0.07571428571428562</v>
      </c>
      <c r="J264" s="34">
        <f aca="true" t="shared" si="9" ref="J264:J327">H264-F264</f>
        <v>-0.03785714285714281</v>
      </c>
      <c r="K264" s="33">
        <v>36</v>
      </c>
      <c r="L264" s="34">
        <v>2.462500000000001</v>
      </c>
    </row>
    <row r="265" spans="1:12" ht="15">
      <c r="A265" s="31">
        <v>753</v>
      </c>
      <c r="B265" s="32" t="s">
        <v>337</v>
      </c>
      <c r="C265" s="32" t="s">
        <v>42</v>
      </c>
      <c r="D265" s="33">
        <v>64</v>
      </c>
      <c r="E265" s="33">
        <v>9</v>
      </c>
      <c r="F265" s="34">
        <v>1.0841818181818181</v>
      </c>
      <c r="G265" s="34">
        <v>1.0845454545454545</v>
      </c>
      <c r="H265" s="34">
        <v>1.0843636363636362</v>
      </c>
      <c r="I265" s="34">
        <f t="shared" si="8"/>
        <v>0.0003636363636363438</v>
      </c>
      <c r="J265" s="34">
        <f t="shared" si="9"/>
        <v>0.00018181818181806086</v>
      </c>
      <c r="K265" s="33">
        <v>59</v>
      </c>
      <c r="L265" s="34">
        <v>1.2330508474576272</v>
      </c>
    </row>
    <row r="266" spans="1:12" ht="15">
      <c r="A266" s="31">
        <v>754</v>
      </c>
      <c r="B266" s="32" t="s">
        <v>338</v>
      </c>
      <c r="C266" s="32" t="s">
        <v>44</v>
      </c>
      <c r="D266" s="33">
        <v>44</v>
      </c>
      <c r="E266" s="33">
        <v>0</v>
      </c>
      <c r="F266" s="34">
        <v>0.9445454545454545</v>
      </c>
      <c r="G266" s="34">
        <v>0.9149999999999998</v>
      </c>
      <c r="H266" s="34">
        <v>0.9297727272727272</v>
      </c>
      <c r="I266" s="34">
        <f t="shared" si="8"/>
        <v>-0.029545454545454652</v>
      </c>
      <c r="J266" s="34">
        <f t="shared" si="9"/>
        <v>-0.01477272727272727</v>
      </c>
      <c r="K266" s="33">
        <v>51</v>
      </c>
      <c r="L266" s="34">
        <v>1.8431372549019607</v>
      </c>
    </row>
    <row r="267" spans="1:12" ht="15">
      <c r="A267" s="31">
        <v>756</v>
      </c>
      <c r="B267" s="32" t="s">
        <v>339</v>
      </c>
      <c r="C267" s="32" t="s">
        <v>27</v>
      </c>
      <c r="D267" s="33">
        <v>14</v>
      </c>
      <c r="E267" s="33">
        <v>0</v>
      </c>
      <c r="F267" s="34">
        <v>0.9092857142857145</v>
      </c>
      <c r="G267" s="34">
        <v>0.9678571428571429</v>
      </c>
      <c r="H267" s="34">
        <v>0.9385714285714286</v>
      </c>
      <c r="I267" s="34">
        <f t="shared" si="8"/>
        <v>0.058571428571428386</v>
      </c>
      <c r="J267" s="34">
        <f t="shared" si="9"/>
        <v>0.029285714285714137</v>
      </c>
      <c r="K267" s="33">
        <v>18</v>
      </c>
      <c r="L267" s="34">
        <v>3.0388888888888888</v>
      </c>
    </row>
    <row r="268" spans="1:12" ht="15">
      <c r="A268" s="31">
        <v>757</v>
      </c>
      <c r="B268" s="32" t="s">
        <v>340</v>
      </c>
      <c r="C268" s="32" t="s">
        <v>171</v>
      </c>
      <c r="D268" s="33">
        <v>31</v>
      </c>
      <c r="E268" s="33">
        <v>0</v>
      </c>
      <c r="F268" s="34">
        <v>1.0529032258064515</v>
      </c>
      <c r="G268" s="34">
        <v>1.0193548387096771</v>
      </c>
      <c r="H268" s="34">
        <v>1.0361290322580643</v>
      </c>
      <c r="I268" s="34">
        <f t="shared" si="8"/>
        <v>-0.033548387096774324</v>
      </c>
      <c r="J268" s="34">
        <f t="shared" si="9"/>
        <v>-0.016774193548387162</v>
      </c>
      <c r="K268" s="33">
        <v>32</v>
      </c>
      <c r="L268" s="34">
        <v>1.3562499999999997</v>
      </c>
    </row>
    <row r="269" spans="1:12" ht="15">
      <c r="A269" s="31">
        <v>758</v>
      </c>
      <c r="B269" s="32" t="s">
        <v>341</v>
      </c>
      <c r="C269" s="32" t="s">
        <v>21</v>
      </c>
      <c r="D269" s="33">
        <v>28</v>
      </c>
      <c r="E269" s="33">
        <v>0</v>
      </c>
      <c r="F269" s="34">
        <v>1.044285714285714</v>
      </c>
      <c r="G269" s="34">
        <v>0.9385714285714283</v>
      </c>
      <c r="H269" s="34">
        <v>0.9914285714285711</v>
      </c>
      <c r="I269" s="34">
        <f t="shared" si="8"/>
        <v>-0.10571428571428576</v>
      </c>
      <c r="J269" s="34">
        <f t="shared" si="9"/>
        <v>-0.052857142857142936</v>
      </c>
      <c r="K269" s="33">
        <v>35</v>
      </c>
      <c r="L269" s="34">
        <v>2.982857142857143</v>
      </c>
    </row>
    <row r="270" spans="1:12" ht="15">
      <c r="A270" s="31">
        <v>759</v>
      </c>
      <c r="B270" s="32" t="s">
        <v>342</v>
      </c>
      <c r="C270" s="32" t="s">
        <v>21</v>
      </c>
      <c r="D270" s="33">
        <v>19</v>
      </c>
      <c r="E270" s="33">
        <v>0</v>
      </c>
      <c r="F270" s="34">
        <v>1.0573684210526315</v>
      </c>
      <c r="G270" s="34">
        <v>0.9542105263157893</v>
      </c>
      <c r="H270" s="34">
        <v>1.0057894736842103</v>
      </c>
      <c r="I270" s="34">
        <f t="shared" si="8"/>
        <v>-0.10315789473684223</v>
      </c>
      <c r="J270" s="34">
        <f t="shared" si="9"/>
        <v>-0.05157894736842117</v>
      </c>
      <c r="K270" s="33">
        <v>19</v>
      </c>
      <c r="L270" s="34">
        <v>1.5578947368421052</v>
      </c>
    </row>
    <row r="271" spans="1:12" ht="15">
      <c r="A271" s="31">
        <v>762</v>
      </c>
      <c r="B271" s="32" t="s">
        <v>343</v>
      </c>
      <c r="C271" s="32" t="s">
        <v>38</v>
      </c>
      <c r="D271" s="33">
        <v>29</v>
      </c>
      <c r="E271" s="33">
        <v>2</v>
      </c>
      <c r="F271" s="34">
        <v>1.0596296296296297</v>
      </c>
      <c r="G271" s="34">
        <v>1.0248148148148148</v>
      </c>
      <c r="H271" s="34">
        <v>1.0422222222222222</v>
      </c>
      <c r="I271" s="34">
        <f t="shared" si="8"/>
        <v>-0.034814814814814854</v>
      </c>
      <c r="J271" s="34">
        <f t="shared" si="9"/>
        <v>-0.017407407407407538</v>
      </c>
      <c r="K271" s="33">
        <v>28</v>
      </c>
      <c r="L271" s="34">
        <v>0.9089285714285714</v>
      </c>
    </row>
    <row r="272" spans="1:12" ht="15">
      <c r="A272" s="31">
        <v>763</v>
      </c>
      <c r="B272" s="32" t="s">
        <v>344</v>
      </c>
      <c r="C272" s="32" t="s">
        <v>40</v>
      </c>
      <c r="D272" s="33">
        <v>99</v>
      </c>
      <c r="E272" s="33">
        <v>0</v>
      </c>
      <c r="F272" s="34">
        <v>0.9605050505050505</v>
      </c>
      <c r="G272" s="34">
        <v>0.8932323232323237</v>
      </c>
      <c r="H272" s="34">
        <v>0.9268686868686871</v>
      </c>
      <c r="I272" s="34">
        <f t="shared" si="8"/>
        <v>-0.06727272727272682</v>
      </c>
      <c r="J272" s="34">
        <f t="shared" si="9"/>
        <v>-0.033636363636363464</v>
      </c>
      <c r="K272" s="33">
        <v>97</v>
      </c>
      <c r="L272" s="34">
        <v>1.8242268041237109</v>
      </c>
    </row>
    <row r="273" spans="1:12" ht="15">
      <c r="A273" s="31">
        <v>764</v>
      </c>
      <c r="B273" s="32" t="s">
        <v>345</v>
      </c>
      <c r="C273" s="32" t="s">
        <v>333</v>
      </c>
      <c r="D273" s="33">
        <v>25</v>
      </c>
      <c r="E273" s="33">
        <v>1</v>
      </c>
      <c r="F273" s="34">
        <v>1.0458333333333336</v>
      </c>
      <c r="G273" s="34">
        <v>0.9091666666666667</v>
      </c>
      <c r="H273" s="34">
        <v>0.9775000000000001</v>
      </c>
      <c r="I273" s="34">
        <f t="shared" si="8"/>
        <v>-0.13666666666666694</v>
      </c>
      <c r="J273" s="34">
        <f t="shared" si="9"/>
        <v>-0.06833333333333347</v>
      </c>
      <c r="K273" s="33">
        <v>27</v>
      </c>
      <c r="L273" s="34">
        <v>1.4185185185185185</v>
      </c>
    </row>
    <row r="274" spans="1:12" ht="15">
      <c r="A274" s="31">
        <v>765</v>
      </c>
      <c r="B274" s="32" t="s">
        <v>346</v>
      </c>
      <c r="C274" s="32" t="s">
        <v>58</v>
      </c>
      <c r="D274" s="33">
        <v>40</v>
      </c>
      <c r="E274" s="33">
        <v>0</v>
      </c>
      <c r="F274" s="34">
        <v>1.0022499999999996</v>
      </c>
      <c r="G274" s="34">
        <v>1.004</v>
      </c>
      <c r="H274" s="34">
        <v>1.0031249999999998</v>
      </c>
      <c r="I274" s="34">
        <f t="shared" si="8"/>
        <v>0.0017500000000003624</v>
      </c>
      <c r="J274" s="34">
        <f t="shared" si="9"/>
        <v>0.0008750000000001812</v>
      </c>
      <c r="K274" s="33">
        <v>40</v>
      </c>
      <c r="L274" s="34">
        <v>3.00875</v>
      </c>
    </row>
    <row r="275" spans="1:12" ht="15">
      <c r="A275" s="31">
        <v>766</v>
      </c>
      <c r="B275" s="32" t="s">
        <v>347</v>
      </c>
      <c r="C275" s="32" t="s">
        <v>160</v>
      </c>
      <c r="D275" s="33">
        <v>20</v>
      </c>
      <c r="E275" s="33">
        <v>0</v>
      </c>
      <c r="F275" s="34">
        <v>1.049</v>
      </c>
      <c r="G275" s="34">
        <v>1.012</v>
      </c>
      <c r="H275" s="34">
        <v>1.0305</v>
      </c>
      <c r="I275" s="34">
        <f t="shared" si="8"/>
        <v>-0.03699999999999992</v>
      </c>
      <c r="J275" s="34">
        <f t="shared" si="9"/>
        <v>-0.01849999999999996</v>
      </c>
      <c r="K275" s="33">
        <v>22</v>
      </c>
      <c r="L275" s="34">
        <v>2.1977272727272728</v>
      </c>
    </row>
    <row r="276" spans="1:12" ht="15">
      <c r="A276" s="31">
        <v>767</v>
      </c>
      <c r="B276" s="32" t="s">
        <v>348</v>
      </c>
      <c r="C276" s="32" t="s">
        <v>64</v>
      </c>
      <c r="D276" s="33">
        <v>36</v>
      </c>
      <c r="E276" s="33">
        <v>4</v>
      </c>
      <c r="F276" s="34">
        <v>0.8940624999999999</v>
      </c>
      <c r="G276" s="34">
        <v>0.8237499999999998</v>
      </c>
      <c r="H276" s="34">
        <v>0.8589062499999998</v>
      </c>
      <c r="I276" s="34">
        <f t="shared" si="8"/>
        <v>-0.07031250000000011</v>
      </c>
      <c r="J276" s="34">
        <f t="shared" si="9"/>
        <v>-0.03515625000000011</v>
      </c>
      <c r="K276" s="33">
        <v>37</v>
      </c>
      <c r="L276" s="34">
        <v>0.5864864864864864</v>
      </c>
    </row>
    <row r="277" spans="1:12" ht="15">
      <c r="A277" s="31">
        <v>768</v>
      </c>
      <c r="B277" s="32" t="s">
        <v>349</v>
      </c>
      <c r="C277" s="32" t="s">
        <v>60</v>
      </c>
      <c r="D277" s="33">
        <v>33</v>
      </c>
      <c r="E277" s="33">
        <v>0</v>
      </c>
      <c r="F277" s="34">
        <v>1.0172727272727269</v>
      </c>
      <c r="G277" s="34">
        <v>1.0575757575757576</v>
      </c>
      <c r="H277" s="34">
        <v>1.0374242424242421</v>
      </c>
      <c r="I277" s="34">
        <f t="shared" si="8"/>
        <v>0.04030303030303073</v>
      </c>
      <c r="J277" s="34">
        <f t="shared" si="9"/>
        <v>0.020151515151515254</v>
      </c>
      <c r="K277" s="33">
        <v>31</v>
      </c>
      <c r="L277" s="34">
        <v>1.9419354838709681</v>
      </c>
    </row>
    <row r="278" spans="1:12" ht="15">
      <c r="A278" s="31">
        <v>770</v>
      </c>
      <c r="B278" s="32" t="s">
        <v>350</v>
      </c>
      <c r="C278" s="32" t="s">
        <v>188</v>
      </c>
      <c r="D278" s="33">
        <v>35</v>
      </c>
      <c r="E278" s="33">
        <v>4</v>
      </c>
      <c r="F278" s="34">
        <v>0.9238709677419353</v>
      </c>
      <c r="G278" s="34">
        <v>0.8822580645161289</v>
      </c>
      <c r="H278" s="34">
        <v>0.903064516129032</v>
      </c>
      <c r="I278" s="34">
        <f t="shared" si="8"/>
        <v>-0.041612903225806464</v>
      </c>
      <c r="J278" s="34">
        <f t="shared" si="9"/>
        <v>-0.020806451612903287</v>
      </c>
      <c r="K278" s="33">
        <v>34</v>
      </c>
      <c r="L278" s="34">
        <v>0.9514705882352942</v>
      </c>
    </row>
    <row r="279" spans="1:12" ht="15">
      <c r="A279" s="31">
        <v>772</v>
      </c>
      <c r="B279" s="32" t="s">
        <v>351</v>
      </c>
      <c r="C279" s="32" t="s">
        <v>55</v>
      </c>
      <c r="D279" s="33">
        <v>102</v>
      </c>
      <c r="E279" s="33">
        <v>0</v>
      </c>
      <c r="F279" s="34">
        <v>1.0362745098039212</v>
      </c>
      <c r="G279" s="34">
        <v>1.0173529411764706</v>
      </c>
      <c r="H279" s="34">
        <v>1.026813725490196</v>
      </c>
      <c r="I279" s="34">
        <f t="shared" si="8"/>
        <v>-0.018921568627450647</v>
      </c>
      <c r="J279" s="34">
        <f t="shared" si="9"/>
        <v>-0.009460784313725323</v>
      </c>
      <c r="K279" s="33">
        <v>109</v>
      </c>
      <c r="L279" s="34">
        <v>4.848623853211009</v>
      </c>
    </row>
    <row r="280" spans="1:12" ht="15">
      <c r="A280" s="31">
        <v>774</v>
      </c>
      <c r="B280" s="32" t="s">
        <v>352</v>
      </c>
      <c r="C280" s="32" t="s">
        <v>52</v>
      </c>
      <c r="D280" s="33">
        <v>97</v>
      </c>
      <c r="E280" s="33">
        <v>0</v>
      </c>
      <c r="F280" s="34">
        <v>0.9827835051546392</v>
      </c>
      <c r="G280" s="34">
        <v>0.93639175257732</v>
      </c>
      <c r="H280" s="34">
        <v>0.9595876288659796</v>
      </c>
      <c r="I280" s="34">
        <f t="shared" si="8"/>
        <v>-0.0463917525773192</v>
      </c>
      <c r="J280" s="34">
        <f t="shared" si="9"/>
        <v>-0.0231958762886596</v>
      </c>
      <c r="K280" s="33">
        <v>100</v>
      </c>
      <c r="L280" s="34">
        <v>3.5020000000000007</v>
      </c>
    </row>
    <row r="281" spans="1:12" ht="15">
      <c r="A281" s="31">
        <v>775</v>
      </c>
      <c r="B281" s="32" t="s">
        <v>353</v>
      </c>
      <c r="C281" s="32" t="s">
        <v>282</v>
      </c>
      <c r="D281" s="33">
        <v>64</v>
      </c>
      <c r="E281" s="33">
        <v>0</v>
      </c>
      <c r="F281" s="34">
        <v>0.95921875</v>
      </c>
      <c r="G281" s="34">
        <v>0.8682812500000001</v>
      </c>
      <c r="H281" s="34">
        <v>0.9137500000000001</v>
      </c>
      <c r="I281" s="34">
        <f t="shared" si="8"/>
        <v>-0.0909374999999999</v>
      </c>
      <c r="J281" s="34">
        <f t="shared" si="9"/>
        <v>-0.04546874999999995</v>
      </c>
      <c r="K281" s="33">
        <v>63</v>
      </c>
      <c r="L281" s="34">
        <v>2.453174603174603</v>
      </c>
    </row>
    <row r="282" spans="1:12" ht="15">
      <c r="A282" s="31">
        <v>776</v>
      </c>
      <c r="B282" s="32" t="s">
        <v>354</v>
      </c>
      <c r="C282" s="32" t="s">
        <v>91</v>
      </c>
      <c r="D282" s="33">
        <v>70</v>
      </c>
      <c r="E282" s="33">
        <v>0</v>
      </c>
      <c r="F282" s="34">
        <v>0.8891428571428573</v>
      </c>
      <c r="G282" s="34">
        <v>0.8544285714285714</v>
      </c>
      <c r="H282" s="34">
        <v>0.8717857142857144</v>
      </c>
      <c r="I282" s="34">
        <f t="shared" si="8"/>
        <v>-0.03471428571428592</v>
      </c>
      <c r="J282" s="34">
        <f t="shared" si="9"/>
        <v>-0.01735714285714296</v>
      </c>
      <c r="K282" s="33">
        <v>70</v>
      </c>
      <c r="L282" s="34">
        <v>6.693571428571429</v>
      </c>
    </row>
    <row r="283" spans="1:12" ht="15">
      <c r="A283" s="31">
        <v>780</v>
      </c>
      <c r="B283" s="32" t="s">
        <v>355</v>
      </c>
      <c r="C283" s="32" t="s">
        <v>230</v>
      </c>
      <c r="D283" s="33">
        <v>40</v>
      </c>
      <c r="E283" s="33">
        <v>3</v>
      </c>
      <c r="F283" s="34">
        <v>0.985405405405405</v>
      </c>
      <c r="G283" s="34">
        <v>0.9162162162162162</v>
      </c>
      <c r="H283" s="34">
        <v>0.9508108108108106</v>
      </c>
      <c r="I283" s="34">
        <f t="shared" si="8"/>
        <v>-0.06918918918918882</v>
      </c>
      <c r="J283" s="34">
        <f t="shared" si="9"/>
        <v>-0.03459459459459435</v>
      </c>
      <c r="K283" s="33">
        <v>39</v>
      </c>
      <c r="L283" s="34">
        <v>3.711538461538462</v>
      </c>
    </row>
    <row r="284" spans="1:12" ht="15">
      <c r="A284" s="31">
        <v>784</v>
      </c>
      <c r="B284" s="32" t="s">
        <v>356</v>
      </c>
      <c r="C284" s="32" t="s">
        <v>27</v>
      </c>
      <c r="D284" s="33">
        <v>31</v>
      </c>
      <c r="E284" s="33">
        <v>1</v>
      </c>
      <c r="F284" s="34">
        <v>1.0889999999999997</v>
      </c>
      <c r="G284" s="34">
        <v>1.0646666666666664</v>
      </c>
      <c r="H284" s="34">
        <v>1.076833333333333</v>
      </c>
      <c r="I284" s="34">
        <f t="shared" si="8"/>
        <v>-0.024333333333333318</v>
      </c>
      <c r="J284" s="34">
        <f t="shared" si="9"/>
        <v>-0.012166666666666659</v>
      </c>
      <c r="K284" s="33">
        <v>34</v>
      </c>
      <c r="L284" s="34">
        <v>0.7852941176470588</v>
      </c>
    </row>
    <row r="285" spans="1:12" ht="15">
      <c r="A285" s="31">
        <v>785</v>
      </c>
      <c r="B285" s="32" t="s">
        <v>357</v>
      </c>
      <c r="C285" s="32" t="s">
        <v>25</v>
      </c>
      <c r="D285" s="33">
        <v>16</v>
      </c>
      <c r="E285" s="33">
        <v>1</v>
      </c>
      <c r="F285" s="34">
        <v>1.0160000000000002</v>
      </c>
      <c r="G285" s="34">
        <v>0.9953333333333332</v>
      </c>
      <c r="H285" s="34">
        <v>1.0056666666666667</v>
      </c>
      <c r="I285" s="34">
        <f t="shared" si="8"/>
        <v>-0.020666666666667055</v>
      </c>
      <c r="J285" s="34">
        <f t="shared" si="9"/>
        <v>-0.010333333333333528</v>
      </c>
      <c r="K285" s="33">
        <v>17</v>
      </c>
      <c r="L285" s="34">
        <v>2.6647058823529424</v>
      </c>
    </row>
    <row r="286" spans="1:12" ht="15">
      <c r="A286" s="31">
        <v>786</v>
      </c>
      <c r="B286" s="32" t="s">
        <v>358</v>
      </c>
      <c r="C286" s="32" t="s">
        <v>30</v>
      </c>
      <c r="D286" s="33">
        <v>8</v>
      </c>
      <c r="E286" s="33">
        <v>0</v>
      </c>
      <c r="F286" s="34">
        <v>1.02375</v>
      </c>
      <c r="G286" s="34">
        <v>0.9575</v>
      </c>
      <c r="H286" s="34">
        <v>0.990625</v>
      </c>
      <c r="I286" s="34">
        <f t="shared" si="8"/>
        <v>-0.06624999999999992</v>
      </c>
      <c r="J286" s="34">
        <f t="shared" si="9"/>
        <v>-0.03312499999999996</v>
      </c>
      <c r="K286" s="33">
        <v>7</v>
      </c>
      <c r="L286" s="34">
        <v>6.414285714285714</v>
      </c>
    </row>
    <row r="287" spans="1:12" ht="15">
      <c r="A287" s="31">
        <v>801</v>
      </c>
      <c r="B287" s="32" t="s">
        <v>359</v>
      </c>
      <c r="C287" s="32" t="s">
        <v>38</v>
      </c>
      <c r="D287" s="33">
        <v>65</v>
      </c>
      <c r="E287" s="33">
        <v>1</v>
      </c>
      <c r="F287" s="34">
        <v>1.1374999999999995</v>
      </c>
      <c r="G287" s="34">
        <v>1.1646875000000005</v>
      </c>
      <c r="H287" s="34">
        <v>1.15109375</v>
      </c>
      <c r="I287" s="34">
        <f t="shared" si="8"/>
        <v>0.02718750000000103</v>
      </c>
      <c r="J287" s="34">
        <f t="shared" si="9"/>
        <v>0.013593750000000515</v>
      </c>
      <c r="K287" s="33">
        <v>74</v>
      </c>
      <c r="L287" s="34">
        <v>2.538513513513513</v>
      </c>
    </row>
    <row r="288" spans="1:12" ht="15">
      <c r="A288" s="31">
        <v>802</v>
      </c>
      <c r="B288" s="32" t="s">
        <v>360</v>
      </c>
      <c r="C288" s="32" t="s">
        <v>38</v>
      </c>
      <c r="D288" s="33">
        <v>37</v>
      </c>
      <c r="E288" s="33">
        <v>8</v>
      </c>
      <c r="F288" s="34">
        <v>0.9431034482758621</v>
      </c>
      <c r="G288" s="34">
        <v>0.8679310344827585</v>
      </c>
      <c r="H288" s="34">
        <v>0.9055172413793103</v>
      </c>
      <c r="I288" s="34">
        <f t="shared" si="8"/>
        <v>-0.07517241379310358</v>
      </c>
      <c r="J288" s="34">
        <f t="shared" si="9"/>
        <v>-0.03758620689655179</v>
      </c>
      <c r="K288" s="33">
        <v>45</v>
      </c>
      <c r="L288" s="34">
        <v>0.9000000000000001</v>
      </c>
    </row>
    <row r="289" spans="1:12" ht="15">
      <c r="A289" s="31">
        <v>803</v>
      </c>
      <c r="B289" s="32" t="s">
        <v>361</v>
      </c>
      <c r="C289" s="32" t="s">
        <v>95</v>
      </c>
      <c r="D289" s="33">
        <v>86</v>
      </c>
      <c r="E289" s="33">
        <v>0</v>
      </c>
      <c r="F289" s="34">
        <v>1.001046511627907</v>
      </c>
      <c r="G289" s="34">
        <v>0.9489534883720934</v>
      </c>
      <c r="H289" s="34">
        <v>0.9750000000000002</v>
      </c>
      <c r="I289" s="34">
        <f t="shared" si="8"/>
        <v>-0.052093023255813664</v>
      </c>
      <c r="J289" s="34">
        <f t="shared" si="9"/>
        <v>-0.026046511627906832</v>
      </c>
      <c r="K289" s="33">
        <v>83</v>
      </c>
      <c r="L289" s="34">
        <v>3.363253012048194</v>
      </c>
    </row>
    <row r="290" spans="1:12" ht="15">
      <c r="A290" s="31">
        <v>804</v>
      </c>
      <c r="B290" s="32" t="s">
        <v>362</v>
      </c>
      <c r="C290" s="32" t="s">
        <v>27</v>
      </c>
      <c r="D290" s="33">
        <v>70</v>
      </c>
      <c r="E290" s="33">
        <v>0</v>
      </c>
      <c r="F290" s="34">
        <v>0.9144285714285719</v>
      </c>
      <c r="G290" s="34">
        <v>0.8151428571428571</v>
      </c>
      <c r="H290" s="34">
        <v>0.8647857142857145</v>
      </c>
      <c r="I290" s="34">
        <f t="shared" si="8"/>
        <v>-0.09928571428571487</v>
      </c>
      <c r="J290" s="34">
        <f t="shared" si="9"/>
        <v>-0.04964285714285743</v>
      </c>
      <c r="K290" s="33">
        <v>68</v>
      </c>
      <c r="L290" s="34">
        <v>1.0654411764705882</v>
      </c>
    </row>
    <row r="291" spans="1:12" ht="15">
      <c r="A291" s="31">
        <v>806</v>
      </c>
      <c r="B291" s="32" t="s">
        <v>363</v>
      </c>
      <c r="C291" s="32" t="s">
        <v>27</v>
      </c>
      <c r="D291" s="33">
        <v>27</v>
      </c>
      <c r="E291" s="33">
        <v>1</v>
      </c>
      <c r="F291" s="34">
        <v>1.031923076923077</v>
      </c>
      <c r="G291" s="34">
        <v>1.0984615384615384</v>
      </c>
      <c r="H291" s="34">
        <v>1.0651923076923078</v>
      </c>
      <c r="I291" s="34">
        <f t="shared" si="8"/>
        <v>0.06653846153846144</v>
      </c>
      <c r="J291" s="34">
        <f t="shared" si="9"/>
        <v>0.03326923076923083</v>
      </c>
      <c r="K291" s="33">
        <v>27</v>
      </c>
      <c r="L291" s="34">
        <v>2.1537037037037035</v>
      </c>
    </row>
    <row r="292" spans="1:12" ht="15">
      <c r="A292" s="31">
        <v>807</v>
      </c>
      <c r="B292" s="32" t="s">
        <v>364</v>
      </c>
      <c r="C292" s="32" t="s">
        <v>151</v>
      </c>
      <c r="D292" s="33">
        <v>51</v>
      </c>
      <c r="E292" s="33">
        <v>0</v>
      </c>
      <c r="F292" s="34">
        <v>0.935490196078431</v>
      </c>
      <c r="G292" s="34">
        <v>0.9627450980392157</v>
      </c>
      <c r="H292" s="34">
        <v>0.9491176470588234</v>
      </c>
      <c r="I292" s="34">
        <f t="shared" si="8"/>
        <v>0.027254901960784728</v>
      </c>
      <c r="J292" s="34">
        <f t="shared" si="9"/>
        <v>0.01362745098039242</v>
      </c>
      <c r="K292" s="33">
        <v>52</v>
      </c>
      <c r="L292" s="34">
        <v>2.145192307692308</v>
      </c>
    </row>
    <row r="293" spans="1:12" ht="15">
      <c r="A293" s="31">
        <v>809</v>
      </c>
      <c r="B293" s="32" t="s">
        <v>365</v>
      </c>
      <c r="C293" s="32" t="s">
        <v>326</v>
      </c>
      <c r="D293" s="33">
        <v>4</v>
      </c>
      <c r="E293" s="33">
        <v>0</v>
      </c>
      <c r="F293" s="34">
        <v>1.015</v>
      </c>
      <c r="G293" s="34">
        <v>0.9450000000000001</v>
      </c>
      <c r="H293" s="34">
        <v>0.98</v>
      </c>
      <c r="I293" s="34">
        <f t="shared" si="8"/>
        <v>-0.06999999999999984</v>
      </c>
      <c r="J293" s="34">
        <f t="shared" si="9"/>
        <v>-0.03499999999999992</v>
      </c>
      <c r="K293" s="33">
        <v>5</v>
      </c>
      <c r="L293" s="34">
        <v>1.35</v>
      </c>
    </row>
    <row r="294" spans="1:12" ht="15">
      <c r="A294" s="31">
        <v>810</v>
      </c>
      <c r="B294" s="32" t="s">
        <v>366</v>
      </c>
      <c r="C294" s="32" t="s">
        <v>164</v>
      </c>
      <c r="D294" s="33">
        <v>75</v>
      </c>
      <c r="E294" s="33">
        <v>0</v>
      </c>
      <c r="F294" s="34">
        <v>0.9779999999999998</v>
      </c>
      <c r="G294" s="34">
        <v>0.9767999999999997</v>
      </c>
      <c r="H294" s="34">
        <v>0.9773999999999997</v>
      </c>
      <c r="I294" s="34">
        <f t="shared" si="8"/>
        <v>-0.0012000000000000899</v>
      </c>
      <c r="J294" s="34">
        <f t="shared" si="9"/>
        <v>-0.0006000000000000449</v>
      </c>
      <c r="K294" s="33">
        <v>76</v>
      </c>
      <c r="L294" s="34">
        <v>1.960526315789462</v>
      </c>
    </row>
    <row r="295" spans="1:12" ht="15">
      <c r="A295" s="31">
        <v>811</v>
      </c>
      <c r="B295" s="32" t="s">
        <v>367</v>
      </c>
      <c r="C295" s="32" t="s">
        <v>78</v>
      </c>
      <c r="D295" s="33">
        <v>46</v>
      </c>
      <c r="E295" s="33">
        <v>1</v>
      </c>
      <c r="F295" s="34">
        <v>0.9980000000000004</v>
      </c>
      <c r="G295" s="34">
        <v>0.952</v>
      </c>
      <c r="H295" s="34">
        <v>0.9750000000000002</v>
      </c>
      <c r="I295" s="34">
        <f t="shared" si="8"/>
        <v>-0.046000000000000485</v>
      </c>
      <c r="J295" s="34">
        <f t="shared" si="9"/>
        <v>-0.023000000000000242</v>
      </c>
      <c r="K295" s="33">
        <v>49</v>
      </c>
      <c r="L295" s="34">
        <v>2.205102040816327</v>
      </c>
    </row>
    <row r="296" spans="1:12" ht="15">
      <c r="A296" s="31">
        <v>812</v>
      </c>
      <c r="B296" s="32" t="s">
        <v>368</v>
      </c>
      <c r="C296" s="32" t="s">
        <v>38</v>
      </c>
      <c r="D296" s="33">
        <v>37</v>
      </c>
      <c r="E296" s="33">
        <v>10</v>
      </c>
      <c r="F296" s="34">
        <v>0.9803703703703703</v>
      </c>
      <c r="G296" s="34">
        <v>0.8948148148148148</v>
      </c>
      <c r="H296" s="34">
        <v>0.9375925925925925</v>
      </c>
      <c r="I296" s="34">
        <f t="shared" si="8"/>
        <v>-0.0855555555555555</v>
      </c>
      <c r="J296" s="34">
        <f t="shared" si="9"/>
        <v>-0.0427777777777778</v>
      </c>
      <c r="K296" s="33">
        <v>35</v>
      </c>
      <c r="L296" s="34">
        <v>0.32285714285714284</v>
      </c>
    </row>
    <row r="297" spans="1:12" ht="15">
      <c r="A297" s="31">
        <v>813</v>
      </c>
      <c r="B297" s="32" t="s">
        <v>369</v>
      </c>
      <c r="C297" s="32" t="s">
        <v>69</v>
      </c>
      <c r="D297" s="33">
        <v>39</v>
      </c>
      <c r="E297" s="33">
        <v>1</v>
      </c>
      <c r="F297" s="34">
        <v>0.9863157894736845</v>
      </c>
      <c r="G297" s="34">
        <v>0.9476315789473687</v>
      </c>
      <c r="H297" s="34">
        <v>0.9669736842105265</v>
      </c>
      <c r="I297" s="34">
        <f t="shared" si="8"/>
        <v>-0.038684210526315765</v>
      </c>
      <c r="J297" s="34">
        <f t="shared" si="9"/>
        <v>-0.019342105263157938</v>
      </c>
      <c r="K297" s="33">
        <v>39</v>
      </c>
      <c r="L297" s="34">
        <v>0.3974358974358974</v>
      </c>
    </row>
    <row r="298" spans="1:12" ht="15">
      <c r="A298" s="31">
        <v>815</v>
      </c>
      <c r="B298" s="32" t="s">
        <v>370</v>
      </c>
      <c r="C298" s="32" t="s">
        <v>52</v>
      </c>
      <c r="D298" s="33">
        <v>30</v>
      </c>
      <c r="E298" s="33">
        <v>0</v>
      </c>
      <c r="F298" s="34">
        <v>0.9783333333333334</v>
      </c>
      <c r="G298" s="34">
        <v>0.9313333333333336</v>
      </c>
      <c r="H298" s="34">
        <v>0.9548333333333334</v>
      </c>
      <c r="I298" s="34">
        <f t="shared" si="8"/>
        <v>-0.04699999999999982</v>
      </c>
      <c r="J298" s="34">
        <f t="shared" si="9"/>
        <v>-0.023499999999999965</v>
      </c>
      <c r="K298" s="33">
        <v>33</v>
      </c>
      <c r="L298" s="34">
        <v>1.2651515151515151</v>
      </c>
    </row>
    <row r="299" spans="1:12" ht="15">
      <c r="A299" s="31">
        <v>817</v>
      </c>
      <c r="B299" s="32" t="s">
        <v>371</v>
      </c>
      <c r="C299" s="32" t="s">
        <v>78</v>
      </c>
      <c r="D299" s="33">
        <v>36</v>
      </c>
      <c r="E299" s="33">
        <v>2</v>
      </c>
      <c r="F299" s="34">
        <v>0.955294117647059</v>
      </c>
      <c r="G299" s="34">
        <v>0.8588235294117645</v>
      </c>
      <c r="H299" s="34">
        <v>0.9070588235294117</v>
      </c>
      <c r="I299" s="34">
        <f t="shared" si="8"/>
        <v>-0.09647058823529442</v>
      </c>
      <c r="J299" s="34">
        <f t="shared" si="9"/>
        <v>-0.048235294117647265</v>
      </c>
      <c r="K299" s="33">
        <v>34</v>
      </c>
      <c r="L299" s="34">
        <v>1.7794117647058825</v>
      </c>
    </row>
    <row r="300" spans="1:12" ht="15">
      <c r="A300" s="31">
        <v>818</v>
      </c>
      <c r="B300" s="32" t="s">
        <v>372</v>
      </c>
      <c r="C300" s="32" t="s">
        <v>157</v>
      </c>
      <c r="D300" s="33">
        <v>37</v>
      </c>
      <c r="E300" s="33">
        <v>0</v>
      </c>
      <c r="F300" s="34">
        <v>0.9227027027027027</v>
      </c>
      <c r="G300" s="34">
        <v>0.8345945945945944</v>
      </c>
      <c r="H300" s="34">
        <v>0.8786486486486486</v>
      </c>
      <c r="I300" s="34">
        <f t="shared" si="8"/>
        <v>-0.08810810810810832</v>
      </c>
      <c r="J300" s="34">
        <f t="shared" si="9"/>
        <v>-0.04405405405405416</v>
      </c>
      <c r="K300" s="33">
        <v>42</v>
      </c>
      <c r="L300" s="34">
        <v>0.7976190476190474</v>
      </c>
    </row>
    <row r="301" spans="1:12" ht="15">
      <c r="A301" s="31">
        <v>820</v>
      </c>
      <c r="B301" s="32" t="s">
        <v>373</v>
      </c>
      <c r="C301" s="32" t="s">
        <v>40</v>
      </c>
      <c r="D301" s="33">
        <v>47</v>
      </c>
      <c r="E301" s="33">
        <v>3</v>
      </c>
      <c r="F301" s="34">
        <v>0.9465909090909093</v>
      </c>
      <c r="G301" s="34">
        <v>0.9584090909090911</v>
      </c>
      <c r="H301" s="34">
        <v>0.9525000000000001</v>
      </c>
      <c r="I301" s="34">
        <f t="shared" si="8"/>
        <v>0.011818181818181839</v>
      </c>
      <c r="J301" s="34">
        <f t="shared" si="9"/>
        <v>0.005909090909090864</v>
      </c>
      <c r="K301" s="33">
        <v>43</v>
      </c>
      <c r="L301" s="34">
        <v>1.829069767441864</v>
      </c>
    </row>
    <row r="302" spans="1:12" ht="15">
      <c r="A302" s="31">
        <v>821</v>
      </c>
      <c r="B302" s="32" t="s">
        <v>374</v>
      </c>
      <c r="C302" s="32" t="s">
        <v>30</v>
      </c>
      <c r="D302" s="33">
        <v>54</v>
      </c>
      <c r="E302" s="33">
        <v>0</v>
      </c>
      <c r="F302" s="34">
        <v>0.9296296296296293</v>
      </c>
      <c r="G302" s="34">
        <v>0.8940740740740737</v>
      </c>
      <c r="H302" s="34">
        <v>0.9118518518518515</v>
      </c>
      <c r="I302" s="34">
        <f t="shared" si="8"/>
        <v>-0.03555555555555556</v>
      </c>
      <c r="J302" s="34">
        <f t="shared" si="9"/>
        <v>-0.01777777777777778</v>
      </c>
      <c r="K302" s="33">
        <v>55</v>
      </c>
      <c r="L302" s="34">
        <v>2.687272727272727</v>
      </c>
    </row>
    <row r="303" spans="1:12" ht="15">
      <c r="A303" s="31">
        <v>822</v>
      </c>
      <c r="B303" s="32" t="s">
        <v>375</v>
      </c>
      <c r="C303" s="32" t="s">
        <v>376</v>
      </c>
      <c r="D303" s="33">
        <v>18</v>
      </c>
      <c r="E303" s="33">
        <v>1</v>
      </c>
      <c r="F303" s="34">
        <v>0.6788235294117647</v>
      </c>
      <c r="G303" s="34">
        <v>0.5347058823529413</v>
      </c>
      <c r="H303" s="34">
        <v>0.606764705882353</v>
      </c>
      <c r="I303" s="34">
        <f t="shared" si="8"/>
        <v>-0.14411764705882346</v>
      </c>
      <c r="J303" s="34">
        <f t="shared" si="9"/>
        <v>-0.07205882352941173</v>
      </c>
      <c r="K303" s="33">
        <v>14</v>
      </c>
      <c r="L303" s="34">
        <v>0.6607142857142857</v>
      </c>
    </row>
    <row r="304" spans="1:12" ht="15">
      <c r="A304" s="31">
        <v>824</v>
      </c>
      <c r="B304" s="32" t="s">
        <v>377</v>
      </c>
      <c r="C304" s="32" t="s">
        <v>38</v>
      </c>
      <c r="D304" s="33">
        <v>14</v>
      </c>
      <c r="E304" s="33">
        <v>4</v>
      </c>
      <c r="F304" s="34">
        <v>1.1179999999999999</v>
      </c>
      <c r="G304" s="34">
        <v>1.149</v>
      </c>
      <c r="H304" s="34">
        <v>1.1335</v>
      </c>
      <c r="I304" s="34">
        <f t="shared" si="8"/>
        <v>0.03100000000000014</v>
      </c>
      <c r="J304" s="34">
        <f t="shared" si="9"/>
        <v>0.01550000000000007</v>
      </c>
      <c r="K304" s="33">
        <v>18</v>
      </c>
      <c r="L304" s="34">
        <v>1.5666666666666669</v>
      </c>
    </row>
    <row r="305" spans="1:12" ht="15">
      <c r="A305" s="31">
        <v>826</v>
      </c>
      <c r="B305" s="32" t="s">
        <v>378</v>
      </c>
      <c r="C305" s="32" t="s">
        <v>210</v>
      </c>
      <c r="D305" s="33">
        <v>22</v>
      </c>
      <c r="E305" s="33">
        <v>0</v>
      </c>
      <c r="F305" s="34">
        <v>0.9272727272727274</v>
      </c>
      <c r="G305" s="34">
        <v>0.9654545454545453</v>
      </c>
      <c r="H305" s="34">
        <v>0.9463636363636363</v>
      </c>
      <c r="I305" s="34">
        <f t="shared" si="8"/>
        <v>0.038181818181817984</v>
      </c>
      <c r="J305" s="34">
        <f t="shared" si="9"/>
        <v>0.019090909090908936</v>
      </c>
      <c r="K305" s="33">
        <v>24</v>
      </c>
      <c r="L305" s="34">
        <v>3.033333333333333</v>
      </c>
    </row>
    <row r="306" spans="1:12" ht="15">
      <c r="A306" s="31">
        <v>827</v>
      </c>
      <c r="B306" s="32" t="s">
        <v>379</v>
      </c>
      <c r="C306" s="32" t="s">
        <v>38</v>
      </c>
      <c r="D306" s="33">
        <v>45</v>
      </c>
      <c r="E306" s="33">
        <v>0</v>
      </c>
      <c r="F306" s="34">
        <v>0.9513333333333336</v>
      </c>
      <c r="G306" s="34">
        <v>0.8975555555555556</v>
      </c>
      <c r="H306" s="34">
        <v>0.9244444444444446</v>
      </c>
      <c r="I306" s="34">
        <f t="shared" si="8"/>
        <v>-0.053777777777778035</v>
      </c>
      <c r="J306" s="34">
        <f t="shared" si="9"/>
        <v>-0.026888888888888962</v>
      </c>
      <c r="K306" s="33">
        <v>46</v>
      </c>
      <c r="L306" s="34">
        <v>2.357608695652174</v>
      </c>
    </row>
    <row r="307" spans="1:12" ht="15">
      <c r="A307" s="31">
        <v>828</v>
      </c>
      <c r="B307" s="32" t="s">
        <v>380</v>
      </c>
      <c r="C307" s="32" t="s">
        <v>38</v>
      </c>
      <c r="D307" s="33">
        <v>27</v>
      </c>
      <c r="E307" s="33">
        <v>0</v>
      </c>
      <c r="F307" s="34">
        <v>0.9688888888888886</v>
      </c>
      <c r="G307" s="34">
        <v>0.9229629629629627</v>
      </c>
      <c r="H307" s="34">
        <v>0.9459259259259256</v>
      </c>
      <c r="I307" s="34">
        <f t="shared" si="8"/>
        <v>-0.045925925925925926</v>
      </c>
      <c r="J307" s="34">
        <f t="shared" si="9"/>
        <v>-0.022962962962962963</v>
      </c>
      <c r="K307" s="33">
        <v>28</v>
      </c>
      <c r="L307" s="34">
        <v>2.342857142857143</v>
      </c>
    </row>
    <row r="308" spans="1:12" ht="15">
      <c r="A308" s="31">
        <v>829</v>
      </c>
      <c r="B308" s="32" t="s">
        <v>381</v>
      </c>
      <c r="C308" s="32" t="s">
        <v>38</v>
      </c>
      <c r="D308" s="33">
        <v>21</v>
      </c>
      <c r="E308" s="33">
        <v>1</v>
      </c>
      <c r="F308" s="34">
        <v>0.9740000000000002</v>
      </c>
      <c r="G308" s="34">
        <v>1.034</v>
      </c>
      <c r="H308" s="34">
        <v>1.004</v>
      </c>
      <c r="I308" s="34">
        <f t="shared" si="8"/>
        <v>0.05999999999999983</v>
      </c>
      <c r="J308" s="34">
        <f t="shared" si="9"/>
        <v>0.029999999999999805</v>
      </c>
      <c r="K308" s="33">
        <v>17</v>
      </c>
      <c r="L308" s="34">
        <v>1.8823529411764706</v>
      </c>
    </row>
    <row r="309" spans="1:12" ht="15">
      <c r="A309" s="31">
        <v>832</v>
      </c>
      <c r="B309" s="32" t="s">
        <v>382</v>
      </c>
      <c r="C309" s="32" t="s">
        <v>21</v>
      </c>
      <c r="D309" s="33">
        <v>39</v>
      </c>
      <c r="E309" s="33">
        <v>0</v>
      </c>
      <c r="F309" s="34">
        <v>1.0153846153846158</v>
      </c>
      <c r="G309" s="34">
        <v>0.9669230769230771</v>
      </c>
      <c r="H309" s="34">
        <v>0.9911538461538465</v>
      </c>
      <c r="I309" s="34">
        <f t="shared" si="8"/>
        <v>-0.04846153846153867</v>
      </c>
      <c r="J309" s="34">
        <f t="shared" si="9"/>
        <v>-0.024230769230769278</v>
      </c>
      <c r="K309" s="33">
        <v>35</v>
      </c>
      <c r="L309" s="34">
        <v>3.3571428571428568</v>
      </c>
    </row>
    <row r="310" spans="1:12" ht="15">
      <c r="A310" s="31">
        <v>833</v>
      </c>
      <c r="B310" s="32" t="s">
        <v>383</v>
      </c>
      <c r="C310" s="32" t="s">
        <v>210</v>
      </c>
      <c r="D310" s="33">
        <v>22</v>
      </c>
      <c r="E310" s="33">
        <v>2</v>
      </c>
      <c r="F310" s="34">
        <v>1.0865000000000002</v>
      </c>
      <c r="G310" s="34">
        <v>1.0525000000000002</v>
      </c>
      <c r="H310" s="34">
        <v>1.0695000000000001</v>
      </c>
      <c r="I310" s="34">
        <f t="shared" si="8"/>
        <v>-0.03400000000000003</v>
      </c>
      <c r="J310" s="34">
        <f t="shared" si="9"/>
        <v>-0.017000000000000126</v>
      </c>
      <c r="K310" s="33">
        <v>14</v>
      </c>
      <c r="L310" s="34">
        <v>1.2285714285714289</v>
      </c>
    </row>
    <row r="311" spans="1:12" ht="15">
      <c r="A311" s="31">
        <v>834</v>
      </c>
      <c r="B311" s="32" t="s">
        <v>384</v>
      </c>
      <c r="C311" s="32" t="s">
        <v>130</v>
      </c>
      <c r="D311" s="33">
        <v>41</v>
      </c>
      <c r="E311" s="33">
        <v>0</v>
      </c>
      <c r="F311" s="34">
        <v>1.0378048780487805</v>
      </c>
      <c r="G311" s="34">
        <v>1.018780487804878</v>
      </c>
      <c r="H311" s="34">
        <v>1.0282926829268293</v>
      </c>
      <c r="I311" s="34">
        <f t="shared" si="8"/>
        <v>-0.019024390243902456</v>
      </c>
      <c r="J311" s="34">
        <f t="shared" si="9"/>
        <v>-0.009512195121951228</v>
      </c>
      <c r="K311" s="33">
        <v>41</v>
      </c>
      <c r="L311" s="34">
        <v>1.9573170731707314</v>
      </c>
    </row>
    <row r="312" spans="1:12" ht="15">
      <c r="A312" s="31">
        <v>835</v>
      </c>
      <c r="B312" s="32" t="s">
        <v>385</v>
      </c>
      <c r="C312" s="32" t="s">
        <v>97</v>
      </c>
      <c r="D312" s="33">
        <v>48</v>
      </c>
      <c r="E312" s="33">
        <v>0</v>
      </c>
      <c r="F312" s="34">
        <v>0.8987500000000005</v>
      </c>
      <c r="G312" s="34">
        <v>0.8318750000000001</v>
      </c>
      <c r="H312" s="34">
        <v>0.8653125000000004</v>
      </c>
      <c r="I312" s="34">
        <f t="shared" si="8"/>
        <v>-0.06687500000000035</v>
      </c>
      <c r="J312" s="34">
        <f t="shared" si="9"/>
        <v>-0.03343750000000012</v>
      </c>
      <c r="K312" s="33">
        <v>50</v>
      </c>
      <c r="L312" s="34">
        <v>2.075</v>
      </c>
    </row>
    <row r="313" spans="1:12" ht="15">
      <c r="A313" s="31">
        <v>837</v>
      </c>
      <c r="B313" s="32" t="s">
        <v>386</v>
      </c>
      <c r="C313" s="32" t="s">
        <v>91</v>
      </c>
      <c r="D313" s="33">
        <v>39</v>
      </c>
      <c r="E313" s="33">
        <v>1</v>
      </c>
      <c r="F313" s="34">
        <v>0.9342105263157897</v>
      </c>
      <c r="G313" s="34">
        <v>0.9260526315789475</v>
      </c>
      <c r="H313" s="34">
        <v>0.9301315789473685</v>
      </c>
      <c r="I313" s="34">
        <f t="shared" si="8"/>
        <v>-0.008157894736842253</v>
      </c>
      <c r="J313" s="34">
        <f t="shared" si="9"/>
        <v>-0.004078947368421182</v>
      </c>
      <c r="K313" s="33">
        <v>38</v>
      </c>
      <c r="L313" s="34">
        <v>1.8947368421052608</v>
      </c>
    </row>
    <row r="314" spans="1:12" ht="15">
      <c r="A314" s="31">
        <v>839</v>
      </c>
      <c r="B314" s="32" t="s">
        <v>387</v>
      </c>
      <c r="C314" s="32" t="s">
        <v>38</v>
      </c>
      <c r="D314" s="33">
        <v>9</v>
      </c>
      <c r="E314" s="33">
        <v>2</v>
      </c>
      <c r="F314" s="34">
        <v>0.8071428571428572</v>
      </c>
      <c r="G314" s="34">
        <v>0.9042857142857145</v>
      </c>
      <c r="H314" s="34">
        <v>0.8557142857142859</v>
      </c>
      <c r="I314" s="34">
        <f t="shared" si="8"/>
        <v>0.09714285714285731</v>
      </c>
      <c r="J314" s="34">
        <f t="shared" si="9"/>
        <v>0.04857142857142871</v>
      </c>
      <c r="K314" s="33">
        <v>8</v>
      </c>
      <c r="L314" s="34">
        <v>3.0125</v>
      </c>
    </row>
    <row r="315" spans="1:12" ht="15">
      <c r="A315" s="31">
        <v>840</v>
      </c>
      <c r="B315" s="32" t="s">
        <v>388</v>
      </c>
      <c r="C315" s="32" t="s">
        <v>38</v>
      </c>
      <c r="D315" s="33">
        <v>14</v>
      </c>
      <c r="E315" s="33">
        <v>0</v>
      </c>
      <c r="F315" s="34">
        <v>1.0292857142857144</v>
      </c>
      <c r="G315" s="34">
        <v>1.0035714285714286</v>
      </c>
      <c r="H315" s="34">
        <v>1.0164285714285715</v>
      </c>
      <c r="I315" s="34">
        <f t="shared" si="8"/>
        <v>-0.0257142857142858</v>
      </c>
      <c r="J315" s="34">
        <f t="shared" si="9"/>
        <v>-0.0128571428571429</v>
      </c>
      <c r="K315" s="33">
        <v>11</v>
      </c>
      <c r="L315" s="34">
        <v>0.7954545454545454</v>
      </c>
    </row>
    <row r="316" spans="1:12" ht="15">
      <c r="A316" s="31">
        <v>841</v>
      </c>
      <c r="B316" s="32" t="s">
        <v>389</v>
      </c>
      <c r="C316" s="32" t="s">
        <v>78</v>
      </c>
      <c r="D316" s="33">
        <v>41</v>
      </c>
      <c r="E316" s="33">
        <v>0</v>
      </c>
      <c r="F316" s="34">
        <v>1.0109756097560973</v>
      </c>
      <c r="G316" s="34">
        <v>1.0185365853658537</v>
      </c>
      <c r="H316" s="34">
        <v>1.0147560975609755</v>
      </c>
      <c r="I316" s="34">
        <f t="shared" si="8"/>
        <v>0.007560975609756326</v>
      </c>
      <c r="J316" s="34">
        <f t="shared" si="9"/>
        <v>0.003780487804878163</v>
      </c>
      <c r="K316" s="33">
        <v>37</v>
      </c>
      <c r="L316" s="34">
        <v>3.5594594594594597</v>
      </c>
    </row>
    <row r="317" spans="1:12" ht="15">
      <c r="A317" s="31">
        <v>842</v>
      </c>
      <c r="B317" s="32" t="s">
        <v>390</v>
      </c>
      <c r="C317" s="32" t="s">
        <v>62</v>
      </c>
      <c r="D317" s="33">
        <v>27</v>
      </c>
      <c r="E317" s="33">
        <v>2</v>
      </c>
      <c r="F317" s="34">
        <v>0.9676</v>
      </c>
      <c r="G317" s="34">
        <v>0.9627999999999999</v>
      </c>
      <c r="H317" s="34">
        <v>0.9652</v>
      </c>
      <c r="I317" s="34">
        <f t="shared" si="8"/>
        <v>-0.0048000000000001375</v>
      </c>
      <c r="J317" s="34">
        <f t="shared" si="9"/>
        <v>-0.0024000000000000687</v>
      </c>
      <c r="K317" s="33">
        <v>27</v>
      </c>
      <c r="L317" s="34">
        <v>3.509259259259259</v>
      </c>
    </row>
    <row r="318" spans="1:12" ht="15">
      <c r="A318" s="31">
        <v>843</v>
      </c>
      <c r="B318" s="32" t="s">
        <v>391</v>
      </c>
      <c r="C318" s="32" t="s">
        <v>185</v>
      </c>
      <c r="D318" s="33">
        <v>52</v>
      </c>
      <c r="E318" s="33">
        <v>3</v>
      </c>
      <c r="F318" s="34">
        <v>0.9867346938775511</v>
      </c>
      <c r="G318" s="34">
        <v>0.9536734693877553</v>
      </c>
      <c r="H318" s="34">
        <v>0.9702040816326531</v>
      </c>
      <c r="I318" s="34">
        <f t="shared" si="8"/>
        <v>-0.03306122448979576</v>
      </c>
      <c r="J318" s="34">
        <f t="shared" si="9"/>
        <v>-0.016530612244897935</v>
      </c>
      <c r="K318" s="33">
        <v>54</v>
      </c>
      <c r="L318" s="34">
        <v>4.157407407407407</v>
      </c>
    </row>
    <row r="319" spans="1:12" ht="15">
      <c r="A319" s="31">
        <v>845</v>
      </c>
      <c r="B319" s="32" t="s">
        <v>392</v>
      </c>
      <c r="C319" s="32" t="s">
        <v>60</v>
      </c>
      <c r="D319" s="33">
        <v>59</v>
      </c>
      <c r="E319" s="33">
        <v>0</v>
      </c>
      <c r="F319" s="34">
        <v>0.985084745762712</v>
      </c>
      <c r="G319" s="34">
        <v>0.9159322033898302</v>
      </c>
      <c r="H319" s="34">
        <v>0.9505084745762711</v>
      </c>
      <c r="I319" s="34">
        <f t="shared" si="8"/>
        <v>-0.06915254237288182</v>
      </c>
      <c r="J319" s="34">
        <f t="shared" si="9"/>
        <v>-0.03457627118644091</v>
      </c>
      <c r="K319" s="33">
        <v>53</v>
      </c>
      <c r="L319" s="34">
        <v>2.768867924528302</v>
      </c>
    </row>
    <row r="320" spans="1:12" ht="15">
      <c r="A320" s="31">
        <v>846</v>
      </c>
      <c r="B320" s="32" t="s">
        <v>393</v>
      </c>
      <c r="C320" s="32" t="s">
        <v>164</v>
      </c>
      <c r="D320" s="33">
        <v>56</v>
      </c>
      <c r="E320" s="33">
        <v>0</v>
      </c>
      <c r="F320" s="34">
        <v>0.9862500000000001</v>
      </c>
      <c r="G320" s="34">
        <v>0.9905357142857149</v>
      </c>
      <c r="H320" s="34">
        <v>0.9883928571428575</v>
      </c>
      <c r="I320" s="34">
        <f t="shared" si="8"/>
        <v>0.004285714285714781</v>
      </c>
      <c r="J320" s="34">
        <f t="shared" si="9"/>
        <v>0.002142857142857446</v>
      </c>
      <c r="K320" s="33">
        <v>54</v>
      </c>
      <c r="L320" s="34">
        <v>2.9444444444444446</v>
      </c>
    </row>
    <row r="321" spans="1:12" ht="15">
      <c r="A321" s="31">
        <v>849</v>
      </c>
      <c r="B321" s="32" t="s">
        <v>394</v>
      </c>
      <c r="C321" s="32" t="s">
        <v>81</v>
      </c>
      <c r="D321" s="33">
        <v>20</v>
      </c>
      <c r="E321" s="33">
        <v>6</v>
      </c>
      <c r="F321" s="34">
        <v>0.9535714285714286</v>
      </c>
      <c r="G321" s="34">
        <v>0.9521428571428571</v>
      </c>
      <c r="H321" s="34">
        <v>0.9528571428571428</v>
      </c>
      <c r="I321" s="34">
        <f t="shared" si="8"/>
        <v>-0.0014285714285715567</v>
      </c>
      <c r="J321" s="34">
        <f t="shared" si="9"/>
        <v>-0.0007142857142857784</v>
      </c>
      <c r="K321" s="33">
        <v>21</v>
      </c>
      <c r="L321" s="34">
        <v>1.3404761904761882</v>
      </c>
    </row>
    <row r="322" spans="1:12" ht="15">
      <c r="A322" s="31">
        <v>850</v>
      </c>
      <c r="B322" s="32" t="s">
        <v>395</v>
      </c>
      <c r="C322" s="32" t="s">
        <v>25</v>
      </c>
      <c r="D322" s="33">
        <v>54</v>
      </c>
      <c r="E322" s="33">
        <v>6</v>
      </c>
      <c r="F322" s="34">
        <v>0.9729166666666665</v>
      </c>
      <c r="G322" s="34">
        <v>0.9327083333333336</v>
      </c>
      <c r="H322" s="34">
        <v>0.9528125000000001</v>
      </c>
      <c r="I322" s="34">
        <f t="shared" si="8"/>
        <v>-0.04020833333333296</v>
      </c>
      <c r="J322" s="34">
        <f t="shared" si="9"/>
        <v>-0.02010416666666648</v>
      </c>
      <c r="K322" s="33">
        <v>58</v>
      </c>
      <c r="L322" s="34">
        <v>1.4629310344827602</v>
      </c>
    </row>
    <row r="323" spans="1:12" ht="15">
      <c r="A323" s="31">
        <v>853</v>
      </c>
      <c r="B323" s="32" t="s">
        <v>396</v>
      </c>
      <c r="C323" s="32" t="s">
        <v>185</v>
      </c>
      <c r="D323" s="33">
        <v>19</v>
      </c>
      <c r="E323" s="33">
        <v>0</v>
      </c>
      <c r="F323" s="34">
        <v>0.9378947368421052</v>
      </c>
      <c r="G323" s="34">
        <v>0.8615789473684209</v>
      </c>
      <c r="H323" s="34">
        <v>0.8997368421052631</v>
      </c>
      <c r="I323" s="34">
        <f t="shared" si="8"/>
        <v>-0.07631578947368434</v>
      </c>
      <c r="J323" s="34">
        <f t="shared" si="9"/>
        <v>-0.03815789473684217</v>
      </c>
      <c r="K323" s="33">
        <v>17</v>
      </c>
      <c r="L323" s="34">
        <v>2.6999999999999997</v>
      </c>
    </row>
    <row r="324" spans="1:12" ht="15">
      <c r="A324" s="31">
        <v>854</v>
      </c>
      <c r="B324" s="32" t="s">
        <v>397</v>
      </c>
      <c r="C324" s="32" t="s">
        <v>30</v>
      </c>
      <c r="D324" s="33">
        <v>21</v>
      </c>
      <c r="E324" s="33">
        <v>2</v>
      </c>
      <c r="F324" s="34">
        <v>1.08</v>
      </c>
      <c r="G324" s="34">
        <v>1.166842105263158</v>
      </c>
      <c r="H324" s="34">
        <v>1.123421052631579</v>
      </c>
      <c r="I324" s="34">
        <f t="shared" si="8"/>
        <v>0.08684210526315783</v>
      </c>
      <c r="J324" s="34">
        <f t="shared" si="9"/>
        <v>0.04342105263157903</v>
      </c>
      <c r="K324" s="33">
        <v>23</v>
      </c>
      <c r="L324" s="34">
        <v>0.517391304347826</v>
      </c>
    </row>
    <row r="325" spans="1:12" ht="15">
      <c r="A325" s="31">
        <v>855</v>
      </c>
      <c r="B325" s="32" t="s">
        <v>398</v>
      </c>
      <c r="C325" s="32" t="s">
        <v>58</v>
      </c>
      <c r="D325" s="33">
        <v>11</v>
      </c>
      <c r="E325" s="33">
        <v>0</v>
      </c>
      <c r="F325" s="34">
        <v>0.9754545454545455</v>
      </c>
      <c r="G325" s="34">
        <v>0.8663636363636363</v>
      </c>
      <c r="H325" s="34">
        <v>0.9209090909090909</v>
      </c>
      <c r="I325" s="34">
        <f t="shared" si="8"/>
        <v>-0.10909090909090913</v>
      </c>
      <c r="J325" s="34">
        <f t="shared" si="9"/>
        <v>-0.054545454545454564</v>
      </c>
      <c r="K325" s="33">
        <v>10</v>
      </c>
      <c r="L325" s="34">
        <v>3.5349999999999993</v>
      </c>
    </row>
    <row r="326" spans="1:12" ht="15">
      <c r="A326" s="31">
        <v>856</v>
      </c>
      <c r="B326" s="32" t="s">
        <v>399</v>
      </c>
      <c r="C326" s="32" t="s">
        <v>30</v>
      </c>
      <c r="D326" s="33">
        <v>8</v>
      </c>
      <c r="E326" s="33">
        <v>1</v>
      </c>
      <c r="F326" s="34">
        <v>0.8471428571428571</v>
      </c>
      <c r="G326" s="34">
        <v>0.8071428571428572</v>
      </c>
      <c r="H326" s="34">
        <v>0.8271428571428572</v>
      </c>
      <c r="I326" s="34">
        <f t="shared" si="8"/>
        <v>-0.039999999999999925</v>
      </c>
      <c r="J326" s="34">
        <f t="shared" si="9"/>
        <v>-0.019999999999999907</v>
      </c>
      <c r="K326" s="33">
        <v>4</v>
      </c>
      <c r="L326" s="34">
        <v>6.512499999999999</v>
      </c>
    </row>
    <row r="327" spans="1:12" ht="15">
      <c r="A327" s="31">
        <v>857</v>
      </c>
      <c r="B327" s="32" t="s">
        <v>400</v>
      </c>
      <c r="C327" s="32" t="s">
        <v>52</v>
      </c>
      <c r="D327" s="33">
        <v>83</v>
      </c>
      <c r="E327" s="33">
        <v>1</v>
      </c>
      <c r="F327" s="34">
        <v>0.9267073170731707</v>
      </c>
      <c r="G327" s="34">
        <v>0.8473170731707322</v>
      </c>
      <c r="H327" s="34">
        <v>0.8870121951219514</v>
      </c>
      <c r="I327" s="34">
        <f t="shared" si="8"/>
        <v>-0.07939024390243843</v>
      </c>
      <c r="J327" s="34">
        <f t="shared" si="9"/>
        <v>-0.03969512195121927</v>
      </c>
      <c r="K327" s="33">
        <v>77</v>
      </c>
      <c r="L327" s="34">
        <v>1.3746753246753245</v>
      </c>
    </row>
    <row r="328" spans="1:12" ht="15">
      <c r="A328" s="31">
        <v>858</v>
      </c>
      <c r="B328" s="32" t="s">
        <v>401</v>
      </c>
      <c r="C328" s="32" t="s">
        <v>38</v>
      </c>
      <c r="D328" s="33">
        <v>33</v>
      </c>
      <c r="E328" s="33">
        <v>0</v>
      </c>
      <c r="F328" s="34">
        <v>1.161212121212121</v>
      </c>
      <c r="G328" s="34">
        <v>1.2048484848484846</v>
      </c>
      <c r="H328" s="34">
        <v>1.1830303030303027</v>
      </c>
      <c r="I328" s="34">
        <f aca="true" t="shared" si="10" ref="I328:I376">G328-F328</f>
        <v>0.043636363636363695</v>
      </c>
      <c r="J328" s="34">
        <f aca="true" t="shared" si="11" ref="J328:J376">H328-F328</f>
        <v>0.021818181818181737</v>
      </c>
      <c r="K328" s="33">
        <v>33</v>
      </c>
      <c r="L328" s="34">
        <v>1.1863636363636363</v>
      </c>
    </row>
    <row r="329" spans="1:12" ht="15">
      <c r="A329" s="31">
        <v>859</v>
      </c>
      <c r="B329" s="32" t="s">
        <v>402</v>
      </c>
      <c r="C329" s="32" t="s">
        <v>36</v>
      </c>
      <c r="D329" s="33">
        <v>21</v>
      </c>
      <c r="E329" s="33">
        <v>0</v>
      </c>
      <c r="F329" s="34">
        <v>0.9838095238095238</v>
      </c>
      <c r="G329" s="34">
        <v>1.0052380952380955</v>
      </c>
      <c r="H329" s="34">
        <v>0.9945238095238096</v>
      </c>
      <c r="I329" s="34">
        <f t="shared" si="10"/>
        <v>0.021428571428571686</v>
      </c>
      <c r="J329" s="34">
        <f t="shared" si="11"/>
        <v>0.010714285714285787</v>
      </c>
      <c r="K329" s="33">
        <v>17</v>
      </c>
      <c r="L329" s="34">
        <v>4</v>
      </c>
    </row>
    <row r="330" spans="1:12" ht="15">
      <c r="A330" s="31">
        <v>860</v>
      </c>
      <c r="B330" s="32" t="s">
        <v>403</v>
      </c>
      <c r="C330" s="32" t="s">
        <v>404</v>
      </c>
      <c r="D330" s="33">
        <v>104</v>
      </c>
      <c r="E330" s="33">
        <v>1</v>
      </c>
      <c r="F330" s="34">
        <v>0.926601941747573</v>
      </c>
      <c r="G330" s="34">
        <v>0.8576699029126218</v>
      </c>
      <c r="H330" s="34">
        <v>0.8921359223300974</v>
      </c>
      <c r="I330" s="34">
        <f t="shared" si="10"/>
        <v>-0.06893203883495125</v>
      </c>
      <c r="J330" s="34">
        <f t="shared" si="11"/>
        <v>-0.034466019417475624</v>
      </c>
      <c r="K330" s="33">
        <v>109</v>
      </c>
      <c r="L330" s="34">
        <v>2.4128440366972472</v>
      </c>
    </row>
    <row r="331" spans="1:12" ht="15">
      <c r="A331" s="31">
        <v>861</v>
      </c>
      <c r="B331" s="32" t="s">
        <v>405</v>
      </c>
      <c r="C331" s="32" t="s">
        <v>171</v>
      </c>
      <c r="D331" s="33">
        <v>59</v>
      </c>
      <c r="E331" s="33">
        <v>0</v>
      </c>
      <c r="F331" s="34">
        <v>0.9242372881355932</v>
      </c>
      <c r="G331" s="34">
        <v>0.9294915254237287</v>
      </c>
      <c r="H331" s="34">
        <v>0.926864406779661</v>
      </c>
      <c r="I331" s="34">
        <f t="shared" si="10"/>
        <v>0.005254237288135455</v>
      </c>
      <c r="J331" s="34">
        <f t="shared" si="11"/>
        <v>0.0026271186440677274</v>
      </c>
      <c r="K331" s="33">
        <v>56</v>
      </c>
      <c r="L331" s="34">
        <v>1.5526785714285714</v>
      </c>
    </row>
    <row r="332" spans="1:12" ht="15">
      <c r="A332" s="31">
        <v>862</v>
      </c>
      <c r="B332" s="32" t="s">
        <v>406</v>
      </c>
      <c r="C332" s="32" t="s">
        <v>171</v>
      </c>
      <c r="D332" s="33">
        <v>43</v>
      </c>
      <c r="E332" s="33">
        <v>0</v>
      </c>
      <c r="F332" s="34">
        <v>0.925581395348837</v>
      </c>
      <c r="G332" s="34">
        <v>0.9381395348837211</v>
      </c>
      <c r="H332" s="34">
        <v>0.9318604651162791</v>
      </c>
      <c r="I332" s="34">
        <f t="shared" si="10"/>
        <v>0.01255813953488416</v>
      </c>
      <c r="J332" s="34">
        <f t="shared" si="11"/>
        <v>0.00627906976744208</v>
      </c>
      <c r="K332" s="33">
        <v>47</v>
      </c>
      <c r="L332" s="34">
        <v>2.8787234042553194</v>
      </c>
    </row>
    <row r="333" spans="1:12" ht="15">
      <c r="A333" s="31">
        <v>864</v>
      </c>
      <c r="B333" s="32" t="s">
        <v>407</v>
      </c>
      <c r="C333" s="32" t="s">
        <v>140</v>
      </c>
      <c r="D333" s="33">
        <v>26</v>
      </c>
      <c r="E333" s="33">
        <v>0</v>
      </c>
      <c r="F333" s="34">
        <v>0.9476923076923077</v>
      </c>
      <c r="G333" s="34">
        <v>0.9723076923076922</v>
      </c>
      <c r="H333" s="34">
        <v>0.96</v>
      </c>
      <c r="I333" s="34">
        <f t="shared" si="10"/>
        <v>0.024615384615384484</v>
      </c>
      <c r="J333" s="34">
        <f t="shared" si="11"/>
        <v>0.012307692307692242</v>
      </c>
      <c r="K333" s="33">
        <v>27</v>
      </c>
      <c r="L333" s="34">
        <v>2.7629629629629626</v>
      </c>
    </row>
    <row r="334" spans="1:12" ht="15">
      <c r="A334" s="31">
        <v>865</v>
      </c>
      <c r="B334" s="32" t="s">
        <v>408</v>
      </c>
      <c r="C334" s="32" t="s">
        <v>55</v>
      </c>
      <c r="D334" s="33">
        <v>25</v>
      </c>
      <c r="E334" s="33">
        <v>0</v>
      </c>
      <c r="F334" s="34">
        <v>0.9876000000000001</v>
      </c>
      <c r="G334" s="34">
        <v>1.1112000000000002</v>
      </c>
      <c r="H334" s="34">
        <v>1.0494</v>
      </c>
      <c r="I334" s="34">
        <f t="shared" si="10"/>
        <v>0.12360000000000004</v>
      </c>
      <c r="J334" s="34">
        <f t="shared" si="11"/>
        <v>0.061799999999999966</v>
      </c>
      <c r="K334" s="33">
        <v>29</v>
      </c>
      <c r="L334" s="34">
        <v>2.867241379310345</v>
      </c>
    </row>
    <row r="335" spans="1:12" ht="15">
      <c r="A335" s="31">
        <v>880</v>
      </c>
      <c r="B335" s="32" t="s">
        <v>409</v>
      </c>
      <c r="C335" s="32" t="s">
        <v>210</v>
      </c>
      <c r="D335" s="33">
        <v>27</v>
      </c>
      <c r="E335" s="33">
        <v>2</v>
      </c>
      <c r="F335" s="34">
        <v>0.9888000000000001</v>
      </c>
      <c r="G335" s="34">
        <v>0.9599999999999999</v>
      </c>
      <c r="H335" s="34">
        <v>0.9743999999999999</v>
      </c>
      <c r="I335" s="34">
        <f t="shared" si="10"/>
        <v>-0.02880000000000027</v>
      </c>
      <c r="J335" s="34">
        <f t="shared" si="11"/>
        <v>-0.01440000000000019</v>
      </c>
      <c r="K335" s="33">
        <v>26</v>
      </c>
      <c r="L335" s="34">
        <v>1.4288461538461539</v>
      </c>
    </row>
    <row r="336" spans="1:12" ht="15">
      <c r="A336" s="31">
        <v>881</v>
      </c>
      <c r="B336" s="32" t="s">
        <v>410</v>
      </c>
      <c r="C336" s="32" t="s">
        <v>105</v>
      </c>
      <c r="D336" s="33">
        <v>37</v>
      </c>
      <c r="E336" s="33">
        <v>2</v>
      </c>
      <c r="F336" s="34">
        <v>0.9305714285714286</v>
      </c>
      <c r="G336" s="34">
        <v>0.852285714285714</v>
      </c>
      <c r="H336" s="34">
        <v>0.8914285714285712</v>
      </c>
      <c r="I336" s="34">
        <f t="shared" si="10"/>
        <v>-0.07828571428571462</v>
      </c>
      <c r="J336" s="34">
        <f t="shared" si="11"/>
        <v>-0.03914285714285737</v>
      </c>
      <c r="K336" s="33">
        <v>35</v>
      </c>
      <c r="L336" s="34">
        <v>2.0842857142857145</v>
      </c>
    </row>
    <row r="337" spans="1:12" ht="15">
      <c r="A337" s="31">
        <v>882</v>
      </c>
      <c r="B337" s="32" t="s">
        <v>411</v>
      </c>
      <c r="C337" s="32" t="s">
        <v>282</v>
      </c>
      <c r="D337" s="33">
        <v>38</v>
      </c>
      <c r="E337" s="33">
        <v>2</v>
      </c>
      <c r="F337" s="34">
        <v>0.8897222222222223</v>
      </c>
      <c r="G337" s="34">
        <v>0.8855555555555554</v>
      </c>
      <c r="H337" s="34">
        <v>0.8876388888888889</v>
      </c>
      <c r="I337" s="34">
        <f t="shared" si="10"/>
        <v>-0.004166666666666874</v>
      </c>
      <c r="J337" s="34">
        <f t="shared" si="11"/>
        <v>-0.002083333333333437</v>
      </c>
      <c r="K337" s="33">
        <v>39</v>
      </c>
      <c r="L337" s="34">
        <v>0.5602564102564102</v>
      </c>
    </row>
    <row r="338" spans="1:12" ht="15">
      <c r="A338" s="31">
        <v>884</v>
      </c>
      <c r="B338" s="32" t="s">
        <v>412</v>
      </c>
      <c r="C338" s="32" t="s">
        <v>185</v>
      </c>
      <c r="D338" s="33">
        <v>28</v>
      </c>
      <c r="E338" s="33">
        <v>0</v>
      </c>
      <c r="F338" s="34">
        <v>1.028214285714286</v>
      </c>
      <c r="G338" s="34">
        <v>1.0785714285714283</v>
      </c>
      <c r="H338" s="34">
        <v>1.0533928571428572</v>
      </c>
      <c r="I338" s="34">
        <f t="shared" si="10"/>
        <v>0.05035714285714232</v>
      </c>
      <c r="J338" s="34">
        <f t="shared" si="11"/>
        <v>0.025178571428571273</v>
      </c>
      <c r="K338" s="33">
        <v>28</v>
      </c>
      <c r="L338" s="34">
        <v>12.417857142857143</v>
      </c>
    </row>
    <row r="339" spans="1:12" ht="15">
      <c r="A339" s="31">
        <v>885</v>
      </c>
      <c r="B339" s="32" t="s">
        <v>413</v>
      </c>
      <c r="C339" s="32" t="s">
        <v>185</v>
      </c>
      <c r="D339" s="33">
        <v>31</v>
      </c>
      <c r="E339" s="33">
        <v>1</v>
      </c>
      <c r="F339" s="34">
        <v>0.9393333333333334</v>
      </c>
      <c r="G339" s="34">
        <v>0.8929999999999996</v>
      </c>
      <c r="H339" s="34">
        <v>0.9161666666666665</v>
      </c>
      <c r="I339" s="34">
        <f t="shared" si="10"/>
        <v>-0.04633333333333378</v>
      </c>
      <c r="J339" s="34">
        <f t="shared" si="11"/>
        <v>-0.02316666666666689</v>
      </c>
      <c r="K339" s="33">
        <v>34</v>
      </c>
      <c r="L339" s="34">
        <v>1.5279411764705881</v>
      </c>
    </row>
    <row r="340" spans="1:12" ht="15">
      <c r="A340" s="31">
        <v>886</v>
      </c>
      <c r="B340" s="32" t="s">
        <v>414</v>
      </c>
      <c r="C340" s="32" t="s">
        <v>40</v>
      </c>
      <c r="D340" s="33">
        <v>23</v>
      </c>
      <c r="E340" s="33">
        <v>0</v>
      </c>
      <c r="F340" s="34">
        <v>0.8947826086956523</v>
      </c>
      <c r="G340" s="34">
        <v>0.8821739130434783</v>
      </c>
      <c r="H340" s="34">
        <v>0.8884782608695653</v>
      </c>
      <c r="I340" s="34">
        <f t="shared" si="10"/>
        <v>-0.01260869565217404</v>
      </c>
      <c r="J340" s="34">
        <f t="shared" si="11"/>
        <v>-0.00630434782608702</v>
      </c>
      <c r="K340" s="33">
        <v>24</v>
      </c>
      <c r="L340" s="34">
        <v>0.71875</v>
      </c>
    </row>
    <row r="341" spans="1:12" ht="15">
      <c r="A341" s="31">
        <v>887</v>
      </c>
      <c r="B341" s="32" t="s">
        <v>415</v>
      </c>
      <c r="C341" s="32" t="s">
        <v>38</v>
      </c>
      <c r="D341" s="33">
        <v>23</v>
      </c>
      <c r="E341" s="33">
        <v>0</v>
      </c>
      <c r="F341" s="34">
        <v>1.0326086956521738</v>
      </c>
      <c r="G341" s="34">
        <v>0.9695652173913042</v>
      </c>
      <c r="H341" s="34">
        <v>1.001086956521739</v>
      </c>
      <c r="I341" s="34">
        <f t="shared" si="10"/>
        <v>-0.06304347826086965</v>
      </c>
      <c r="J341" s="34">
        <f t="shared" si="11"/>
        <v>-0.03152173913043477</v>
      </c>
      <c r="K341" s="33">
        <v>28</v>
      </c>
      <c r="L341" s="34">
        <v>1.6660714285714284</v>
      </c>
    </row>
    <row r="342" spans="1:12" ht="15">
      <c r="A342" s="31">
        <v>888</v>
      </c>
      <c r="B342" s="32" t="s">
        <v>416</v>
      </c>
      <c r="C342" s="32" t="s">
        <v>144</v>
      </c>
      <c r="D342" s="33">
        <v>62</v>
      </c>
      <c r="E342" s="33">
        <v>4</v>
      </c>
      <c r="F342" s="34">
        <v>0.8731034482758627</v>
      </c>
      <c r="G342" s="34">
        <v>0.8055172413793107</v>
      </c>
      <c r="H342" s="34">
        <v>0.8393103448275867</v>
      </c>
      <c r="I342" s="34">
        <f t="shared" si="10"/>
        <v>-0.06758620689655204</v>
      </c>
      <c r="J342" s="34">
        <f t="shared" si="11"/>
        <v>-0.03379310344827602</v>
      </c>
      <c r="K342" s="33">
        <v>58</v>
      </c>
      <c r="L342" s="34">
        <v>1.8310344827586214</v>
      </c>
    </row>
    <row r="343" spans="1:12" ht="15">
      <c r="A343" s="31">
        <v>889</v>
      </c>
      <c r="B343" s="32" t="s">
        <v>417</v>
      </c>
      <c r="C343" s="32" t="s">
        <v>118</v>
      </c>
      <c r="D343" s="33">
        <v>39</v>
      </c>
      <c r="E343" s="33">
        <v>0</v>
      </c>
      <c r="F343" s="34">
        <v>0.9207692307692307</v>
      </c>
      <c r="G343" s="34">
        <v>0.9146153846153842</v>
      </c>
      <c r="H343" s="34">
        <v>0.9176923076923074</v>
      </c>
      <c r="I343" s="34">
        <f t="shared" si="10"/>
        <v>-0.0061538461538465095</v>
      </c>
      <c r="J343" s="34">
        <f t="shared" si="11"/>
        <v>-0.0030769230769233102</v>
      </c>
      <c r="K343" s="33">
        <v>35</v>
      </c>
      <c r="L343" s="34">
        <v>1.3357142857142852</v>
      </c>
    </row>
    <row r="344" spans="1:12" ht="15">
      <c r="A344" s="31">
        <v>901</v>
      </c>
      <c r="B344" s="32" t="s">
        <v>418</v>
      </c>
      <c r="C344" s="32" t="s">
        <v>130</v>
      </c>
      <c r="D344" s="33">
        <v>44</v>
      </c>
      <c r="E344" s="33">
        <v>0</v>
      </c>
      <c r="F344" s="34">
        <v>0.9597727272727276</v>
      </c>
      <c r="G344" s="34">
        <v>0.9540909090909092</v>
      </c>
      <c r="H344" s="34">
        <v>0.9569318181818184</v>
      </c>
      <c r="I344" s="34">
        <f t="shared" si="10"/>
        <v>-0.005681818181818343</v>
      </c>
      <c r="J344" s="34">
        <f t="shared" si="11"/>
        <v>-0.0028409090909091717</v>
      </c>
      <c r="K344" s="33">
        <v>47</v>
      </c>
      <c r="L344" s="34">
        <v>2.003191489361702</v>
      </c>
    </row>
    <row r="345" spans="1:12" ht="15">
      <c r="A345" s="31">
        <v>910</v>
      </c>
      <c r="B345" s="32" t="s">
        <v>419</v>
      </c>
      <c r="C345" s="32" t="s">
        <v>203</v>
      </c>
      <c r="D345" s="33">
        <v>46</v>
      </c>
      <c r="E345" s="33">
        <v>3</v>
      </c>
      <c r="F345" s="34">
        <v>0.9790697674418604</v>
      </c>
      <c r="G345" s="34">
        <v>1.0037209302325578</v>
      </c>
      <c r="H345" s="34">
        <v>0.9913953488372091</v>
      </c>
      <c r="I345" s="34">
        <f t="shared" si="10"/>
        <v>0.024651162790697456</v>
      </c>
      <c r="J345" s="34">
        <f t="shared" si="11"/>
        <v>0.012325581395348784</v>
      </c>
      <c r="K345" s="33">
        <v>42</v>
      </c>
      <c r="L345" s="34">
        <v>1.8499999999999996</v>
      </c>
    </row>
    <row r="346" spans="1:12" ht="15">
      <c r="A346" s="31">
        <v>913</v>
      </c>
      <c r="B346" s="32" t="s">
        <v>420</v>
      </c>
      <c r="C346" s="32" t="s">
        <v>66</v>
      </c>
      <c r="D346" s="33">
        <v>41</v>
      </c>
      <c r="E346" s="33">
        <v>0</v>
      </c>
      <c r="F346" s="34">
        <v>0.9965853658536586</v>
      </c>
      <c r="G346" s="34">
        <v>0.9936585365853663</v>
      </c>
      <c r="H346" s="34">
        <v>0.9951219512195124</v>
      </c>
      <c r="I346" s="34">
        <f t="shared" si="10"/>
        <v>-0.0029268292682923525</v>
      </c>
      <c r="J346" s="34">
        <f t="shared" si="11"/>
        <v>-0.0014634146341462317</v>
      </c>
      <c r="K346" s="33">
        <v>44</v>
      </c>
      <c r="L346" s="34">
        <v>1.843181818181818</v>
      </c>
    </row>
    <row r="347" spans="1:12" ht="15">
      <c r="A347" s="31">
        <v>915</v>
      </c>
      <c r="B347" s="32" t="s">
        <v>421</v>
      </c>
      <c r="C347" s="32" t="s">
        <v>38</v>
      </c>
      <c r="D347" s="33">
        <v>64</v>
      </c>
      <c r="E347" s="33">
        <v>0</v>
      </c>
      <c r="F347" s="34">
        <v>0.8978125000000007</v>
      </c>
      <c r="G347" s="34">
        <v>0.8053125000000003</v>
      </c>
      <c r="H347" s="34">
        <v>0.8515625000000004</v>
      </c>
      <c r="I347" s="34">
        <f t="shared" si="10"/>
        <v>-0.09250000000000036</v>
      </c>
      <c r="J347" s="34">
        <f t="shared" si="11"/>
        <v>-0.046250000000000235</v>
      </c>
      <c r="K347" s="33">
        <v>64</v>
      </c>
      <c r="L347" s="34">
        <v>1.7414062499999998</v>
      </c>
    </row>
    <row r="348" spans="1:12" ht="15">
      <c r="A348" s="31">
        <v>916</v>
      </c>
      <c r="B348" s="32" t="s">
        <v>422</v>
      </c>
      <c r="C348" s="32" t="s">
        <v>91</v>
      </c>
      <c r="D348" s="33">
        <v>25</v>
      </c>
      <c r="E348" s="33">
        <v>0</v>
      </c>
      <c r="F348" s="34">
        <v>1.0264</v>
      </c>
      <c r="G348" s="34">
        <v>1.0528</v>
      </c>
      <c r="H348" s="34">
        <v>1.0396</v>
      </c>
      <c r="I348" s="34">
        <f t="shared" si="10"/>
        <v>0.02639999999999998</v>
      </c>
      <c r="J348" s="34">
        <f t="shared" si="11"/>
        <v>0.0132000000000001</v>
      </c>
      <c r="K348" s="33">
        <v>31</v>
      </c>
      <c r="L348" s="34">
        <v>2.779032258064516</v>
      </c>
    </row>
    <row r="349" spans="1:12" ht="15">
      <c r="A349" s="31">
        <v>917</v>
      </c>
      <c r="B349" s="32" t="s">
        <v>423</v>
      </c>
      <c r="C349" s="32" t="s">
        <v>424</v>
      </c>
      <c r="D349" s="33">
        <v>56</v>
      </c>
      <c r="E349" s="33">
        <v>3</v>
      </c>
      <c r="F349" s="34">
        <v>0.969056603773585</v>
      </c>
      <c r="G349" s="34">
        <v>0.9216981132075476</v>
      </c>
      <c r="H349" s="34">
        <v>0.9453773584905663</v>
      </c>
      <c r="I349" s="34">
        <f t="shared" si="10"/>
        <v>-0.04735849056603747</v>
      </c>
      <c r="J349" s="34">
        <f t="shared" si="11"/>
        <v>-0.02367924528301879</v>
      </c>
      <c r="K349" s="33">
        <v>52</v>
      </c>
      <c r="L349" s="34">
        <v>1.4230769230769231</v>
      </c>
    </row>
    <row r="350" spans="1:12" ht="15">
      <c r="A350" s="31">
        <v>918</v>
      </c>
      <c r="B350" s="32" t="s">
        <v>425</v>
      </c>
      <c r="C350" s="32" t="s">
        <v>40</v>
      </c>
      <c r="D350" s="33">
        <v>46</v>
      </c>
      <c r="E350" s="33">
        <v>4</v>
      </c>
      <c r="F350" s="34">
        <v>0.8764285714285717</v>
      </c>
      <c r="G350" s="34">
        <v>0.9130952380952383</v>
      </c>
      <c r="H350" s="34">
        <v>0.894761904761905</v>
      </c>
      <c r="I350" s="34">
        <f t="shared" si="10"/>
        <v>0.036666666666666625</v>
      </c>
      <c r="J350" s="34">
        <f t="shared" si="11"/>
        <v>0.018333333333333313</v>
      </c>
      <c r="K350" s="33">
        <v>53</v>
      </c>
      <c r="L350" s="34">
        <v>1.068867924528302</v>
      </c>
    </row>
    <row r="351" spans="1:12" ht="15">
      <c r="A351" s="31">
        <v>920</v>
      </c>
      <c r="B351" s="32" t="s">
        <v>426</v>
      </c>
      <c r="C351" s="32" t="s">
        <v>376</v>
      </c>
      <c r="D351" s="33">
        <v>48</v>
      </c>
      <c r="E351" s="33">
        <v>1</v>
      </c>
      <c r="F351" s="34">
        <v>0.9908510638297869</v>
      </c>
      <c r="G351" s="34">
        <v>1.0055319148936168</v>
      </c>
      <c r="H351" s="34">
        <v>0.9981914893617019</v>
      </c>
      <c r="I351" s="34">
        <f t="shared" si="10"/>
        <v>0.01468085106382988</v>
      </c>
      <c r="J351" s="34">
        <f t="shared" si="11"/>
        <v>0.00734042553191494</v>
      </c>
      <c r="K351" s="33">
        <v>47</v>
      </c>
      <c r="L351" s="34">
        <v>1.1382978723404256</v>
      </c>
    </row>
    <row r="352" spans="1:12" ht="15">
      <c r="A352" s="31">
        <v>921</v>
      </c>
      <c r="B352" s="32" t="s">
        <v>427</v>
      </c>
      <c r="C352" s="32" t="s">
        <v>95</v>
      </c>
      <c r="D352" s="33">
        <v>60</v>
      </c>
      <c r="E352" s="33">
        <v>0</v>
      </c>
      <c r="F352" s="34">
        <v>0.9693333333333338</v>
      </c>
      <c r="G352" s="34">
        <v>0.8906666666666667</v>
      </c>
      <c r="H352" s="34">
        <v>0.9300000000000003</v>
      </c>
      <c r="I352" s="34">
        <f t="shared" si="10"/>
        <v>-0.0786666666666671</v>
      </c>
      <c r="J352" s="34">
        <f t="shared" si="11"/>
        <v>-0.03933333333333355</v>
      </c>
      <c r="K352" s="33">
        <v>57</v>
      </c>
      <c r="L352" s="34">
        <v>1.418421052631579</v>
      </c>
    </row>
    <row r="353" spans="1:12" ht="15">
      <c r="A353" s="31">
        <v>931</v>
      </c>
      <c r="B353" s="32" t="s">
        <v>428</v>
      </c>
      <c r="C353" s="32" t="s">
        <v>112</v>
      </c>
      <c r="D353" s="33">
        <v>27</v>
      </c>
      <c r="E353" s="33">
        <v>0</v>
      </c>
      <c r="F353" s="34">
        <v>1.1255555555555554</v>
      </c>
      <c r="G353" s="34">
        <v>1.1033333333333333</v>
      </c>
      <c r="H353" s="34">
        <v>1.1144444444444443</v>
      </c>
      <c r="I353" s="34">
        <f t="shared" si="10"/>
        <v>-0.022222222222222143</v>
      </c>
      <c r="J353" s="34">
        <f t="shared" si="11"/>
        <v>-0.011111111111111072</v>
      </c>
      <c r="K353" s="33">
        <v>28</v>
      </c>
      <c r="L353" s="34">
        <v>1.1482142857142856</v>
      </c>
    </row>
    <row r="354" spans="1:12" ht="15">
      <c r="A354" s="31">
        <v>932</v>
      </c>
      <c r="B354" s="32" t="s">
        <v>429</v>
      </c>
      <c r="C354" s="32" t="s">
        <v>78</v>
      </c>
      <c r="D354" s="33">
        <v>59</v>
      </c>
      <c r="E354" s="33">
        <v>0</v>
      </c>
      <c r="F354" s="34">
        <v>1.0088135593220342</v>
      </c>
      <c r="G354" s="34">
        <v>0.8984745762711869</v>
      </c>
      <c r="H354" s="34">
        <v>0.9536440677966105</v>
      </c>
      <c r="I354" s="34">
        <f t="shared" si="10"/>
        <v>-0.11033898305084733</v>
      </c>
      <c r="J354" s="34">
        <f t="shared" si="11"/>
        <v>-0.05516949152542372</v>
      </c>
      <c r="K354" s="33">
        <v>69</v>
      </c>
      <c r="L354" s="34">
        <v>1.0231884057971015</v>
      </c>
    </row>
    <row r="355" spans="1:12" ht="15">
      <c r="A355" s="31">
        <v>933</v>
      </c>
      <c r="B355" s="32" t="s">
        <v>430</v>
      </c>
      <c r="C355" s="32" t="s">
        <v>49</v>
      </c>
      <c r="D355" s="33">
        <v>54</v>
      </c>
      <c r="E355" s="33">
        <v>2</v>
      </c>
      <c r="F355" s="34">
        <v>1.0592307692307694</v>
      </c>
      <c r="G355" s="34">
        <v>1.0992307692307697</v>
      </c>
      <c r="H355" s="34">
        <v>1.0792307692307697</v>
      </c>
      <c r="I355" s="34">
        <f t="shared" si="10"/>
        <v>0.04000000000000026</v>
      </c>
      <c r="J355" s="34">
        <f t="shared" si="11"/>
        <v>0.02000000000000024</v>
      </c>
      <c r="K355" s="33">
        <v>51</v>
      </c>
      <c r="L355" s="34">
        <v>0.8519607843137256</v>
      </c>
    </row>
    <row r="356" spans="1:12" ht="15">
      <c r="A356" s="31">
        <v>934</v>
      </c>
      <c r="B356" s="32" t="s">
        <v>431</v>
      </c>
      <c r="C356" s="32" t="s">
        <v>30</v>
      </c>
      <c r="D356" s="33">
        <v>26</v>
      </c>
      <c r="E356" s="33">
        <v>0</v>
      </c>
      <c r="F356" s="34">
        <v>0.9538461538461539</v>
      </c>
      <c r="G356" s="34">
        <v>0.9303846153846153</v>
      </c>
      <c r="H356" s="34">
        <v>0.9421153846153846</v>
      </c>
      <c r="I356" s="34">
        <f t="shared" si="10"/>
        <v>-0.023461538461538645</v>
      </c>
      <c r="J356" s="34">
        <f t="shared" si="11"/>
        <v>-0.011730769230769322</v>
      </c>
      <c r="K356" s="33">
        <v>26</v>
      </c>
      <c r="L356" s="34">
        <v>3.409615384615385</v>
      </c>
    </row>
    <row r="357" spans="1:12" ht="15">
      <c r="A357" s="31">
        <v>936</v>
      </c>
      <c r="B357" s="32" t="s">
        <v>432</v>
      </c>
      <c r="C357" s="32" t="s">
        <v>433</v>
      </c>
      <c r="D357" s="33">
        <v>38</v>
      </c>
      <c r="E357" s="33">
        <v>0</v>
      </c>
      <c r="F357" s="34">
        <v>1.105263157894737</v>
      </c>
      <c r="G357" s="34">
        <v>1.0573684210526315</v>
      </c>
      <c r="H357" s="34">
        <v>1.0813157894736842</v>
      </c>
      <c r="I357" s="34">
        <f t="shared" si="10"/>
        <v>-0.047894736842105434</v>
      </c>
      <c r="J357" s="34">
        <f t="shared" si="11"/>
        <v>-0.023947368421052717</v>
      </c>
      <c r="K357" s="33">
        <v>38</v>
      </c>
      <c r="L357" s="34">
        <v>2.253947368421053</v>
      </c>
    </row>
    <row r="358" spans="1:12" ht="15">
      <c r="A358" s="31">
        <v>937</v>
      </c>
      <c r="B358" s="32" t="s">
        <v>434</v>
      </c>
      <c r="C358" s="32" t="s">
        <v>52</v>
      </c>
      <c r="D358" s="33">
        <v>23</v>
      </c>
      <c r="E358" s="33">
        <v>0</v>
      </c>
      <c r="F358" s="34">
        <v>0.9465217391304349</v>
      </c>
      <c r="G358" s="34">
        <v>0.9269565217391305</v>
      </c>
      <c r="H358" s="34">
        <v>0.9367391304347827</v>
      </c>
      <c r="I358" s="34">
        <f t="shared" si="10"/>
        <v>-0.019565217391304457</v>
      </c>
      <c r="J358" s="34">
        <f t="shared" si="11"/>
        <v>-0.009782608695652173</v>
      </c>
      <c r="K358" s="33">
        <v>28</v>
      </c>
      <c r="L358" s="34">
        <v>2.316071428571429</v>
      </c>
    </row>
    <row r="359" spans="1:12" ht="15">
      <c r="A359" s="31">
        <v>939</v>
      </c>
      <c r="B359" s="32" t="s">
        <v>435</v>
      </c>
      <c r="C359" s="32" t="s">
        <v>40</v>
      </c>
      <c r="D359" s="33">
        <v>94</v>
      </c>
      <c r="E359" s="33">
        <v>9</v>
      </c>
      <c r="F359" s="34">
        <v>0.9587058823529414</v>
      </c>
      <c r="G359" s="34">
        <v>0.8624705882352943</v>
      </c>
      <c r="H359" s="34">
        <v>0.9105882352941179</v>
      </c>
      <c r="I359" s="34">
        <f t="shared" si="10"/>
        <v>-0.09623529411764709</v>
      </c>
      <c r="J359" s="34">
        <f t="shared" si="11"/>
        <v>-0.04811764705882349</v>
      </c>
      <c r="K359" s="33">
        <v>97</v>
      </c>
      <c r="L359" s="34">
        <v>2.139690721649491</v>
      </c>
    </row>
    <row r="360" spans="1:12" ht="15">
      <c r="A360" s="31">
        <v>942</v>
      </c>
      <c r="B360" s="32" t="s">
        <v>436</v>
      </c>
      <c r="C360" s="32" t="s">
        <v>60</v>
      </c>
      <c r="D360" s="33">
        <v>29</v>
      </c>
      <c r="E360" s="33">
        <v>4</v>
      </c>
      <c r="F360" s="34">
        <v>1.0559999999999998</v>
      </c>
      <c r="G360" s="34">
        <v>1.0868</v>
      </c>
      <c r="H360" s="34">
        <v>1.0714</v>
      </c>
      <c r="I360" s="34">
        <f t="shared" si="10"/>
        <v>0.03080000000000016</v>
      </c>
      <c r="J360" s="34">
        <f t="shared" si="11"/>
        <v>0.01540000000000008</v>
      </c>
      <c r="K360" s="33">
        <v>31</v>
      </c>
      <c r="L360" s="34">
        <v>3.883870967741936</v>
      </c>
    </row>
    <row r="361" spans="1:12" ht="15">
      <c r="A361" s="31">
        <v>943</v>
      </c>
      <c r="B361" s="32" t="s">
        <v>437</v>
      </c>
      <c r="C361" s="32" t="s">
        <v>438</v>
      </c>
      <c r="D361" s="33">
        <v>30</v>
      </c>
      <c r="E361" s="33">
        <v>1</v>
      </c>
      <c r="F361" s="34">
        <v>0.9527586206896552</v>
      </c>
      <c r="G361" s="34">
        <v>0.9306896551724139</v>
      </c>
      <c r="H361" s="34">
        <v>0.9417241379310346</v>
      </c>
      <c r="I361" s="34">
        <f t="shared" si="10"/>
        <v>-0.022068965517241357</v>
      </c>
      <c r="J361" s="34">
        <f t="shared" si="11"/>
        <v>-0.011034482758620623</v>
      </c>
      <c r="K361" s="33">
        <v>35</v>
      </c>
      <c r="L361" s="34">
        <v>0.962857142857143</v>
      </c>
    </row>
    <row r="362" spans="1:12" ht="15">
      <c r="A362" s="31">
        <v>944</v>
      </c>
      <c r="B362" s="32" t="s">
        <v>439</v>
      </c>
      <c r="C362" s="32" t="s">
        <v>125</v>
      </c>
      <c r="D362" s="33">
        <v>35</v>
      </c>
      <c r="E362" s="33">
        <v>12</v>
      </c>
      <c r="F362" s="34">
        <v>1.0626086956521739</v>
      </c>
      <c r="G362" s="34">
        <v>1.1830434782608694</v>
      </c>
      <c r="H362" s="34">
        <v>1.1228260869565216</v>
      </c>
      <c r="I362" s="34">
        <f t="shared" si="10"/>
        <v>0.12043478260869556</v>
      </c>
      <c r="J362" s="34">
        <f t="shared" si="11"/>
        <v>0.06021739130434778</v>
      </c>
      <c r="K362" s="33">
        <v>35</v>
      </c>
      <c r="L362" s="34">
        <v>1.3414285714285712</v>
      </c>
    </row>
    <row r="363" spans="1:12" ht="15">
      <c r="A363" s="31">
        <v>945</v>
      </c>
      <c r="B363" s="32" t="s">
        <v>440</v>
      </c>
      <c r="C363" s="32" t="s">
        <v>38</v>
      </c>
      <c r="D363" s="33">
        <v>39</v>
      </c>
      <c r="E363" s="33">
        <v>1</v>
      </c>
      <c r="F363" s="34">
        <v>1.1128947368421054</v>
      </c>
      <c r="G363" s="34">
        <v>1.0744736842105265</v>
      </c>
      <c r="H363" s="34">
        <v>1.093684210526316</v>
      </c>
      <c r="I363" s="34">
        <f t="shared" si="10"/>
        <v>-0.03842105263157891</v>
      </c>
      <c r="J363" s="34">
        <f t="shared" si="11"/>
        <v>-0.019210526315789345</v>
      </c>
      <c r="K363" s="33">
        <v>40</v>
      </c>
      <c r="L363" s="34">
        <v>1.40625</v>
      </c>
    </row>
    <row r="364" spans="1:12" ht="15">
      <c r="A364" s="31">
        <v>946</v>
      </c>
      <c r="B364" s="32" t="s">
        <v>441</v>
      </c>
      <c r="C364" s="32" t="s">
        <v>88</v>
      </c>
      <c r="D364" s="33">
        <v>27</v>
      </c>
      <c r="E364" s="33">
        <v>0</v>
      </c>
      <c r="F364" s="34">
        <v>1.2366666666666666</v>
      </c>
      <c r="G364" s="34">
        <v>1.3625925925925926</v>
      </c>
      <c r="H364" s="34">
        <v>1.2996296296296297</v>
      </c>
      <c r="I364" s="34">
        <f t="shared" si="10"/>
        <v>0.125925925925926</v>
      </c>
      <c r="J364" s="34">
        <f t="shared" si="11"/>
        <v>0.06296296296296311</v>
      </c>
      <c r="K364" s="33">
        <v>29</v>
      </c>
      <c r="L364" s="34">
        <v>1.4913793103448263</v>
      </c>
    </row>
    <row r="365" spans="1:12" ht="15">
      <c r="A365" s="31">
        <v>947</v>
      </c>
      <c r="B365" s="32" t="s">
        <v>442</v>
      </c>
      <c r="C365" s="32" t="s">
        <v>157</v>
      </c>
      <c r="D365" s="33">
        <v>23</v>
      </c>
      <c r="E365" s="33">
        <v>0</v>
      </c>
      <c r="F365" s="34">
        <v>1.1347826086956518</v>
      </c>
      <c r="G365" s="34">
        <v>1.1878260869565218</v>
      </c>
      <c r="H365" s="34">
        <v>1.161304347826087</v>
      </c>
      <c r="I365" s="34">
        <f t="shared" si="10"/>
        <v>0.05304347826086997</v>
      </c>
      <c r="J365" s="34">
        <f t="shared" si="11"/>
        <v>0.026521739130435096</v>
      </c>
      <c r="K365" s="33">
        <v>26</v>
      </c>
      <c r="L365" s="34">
        <v>1.8499999999999988</v>
      </c>
    </row>
    <row r="366" spans="1:12" ht="15">
      <c r="A366" s="31">
        <v>948</v>
      </c>
      <c r="B366" s="32" t="s">
        <v>443</v>
      </c>
      <c r="C366" s="32" t="s">
        <v>276</v>
      </c>
      <c r="D366" s="33">
        <v>6</v>
      </c>
      <c r="E366" s="33">
        <v>1</v>
      </c>
      <c r="F366" s="34">
        <v>1.218</v>
      </c>
      <c r="G366" s="34">
        <v>1.37</v>
      </c>
      <c r="H366" s="34">
        <v>1.294</v>
      </c>
      <c r="I366" s="34">
        <f t="shared" si="10"/>
        <v>0.15200000000000014</v>
      </c>
      <c r="J366" s="34">
        <f t="shared" si="11"/>
        <v>0.07600000000000007</v>
      </c>
      <c r="K366" s="33">
        <v>3</v>
      </c>
      <c r="L366" s="34">
        <v>1.3333333333333333</v>
      </c>
    </row>
    <row r="367" spans="1:12" ht="15">
      <c r="A367" s="31">
        <v>949</v>
      </c>
      <c r="B367" s="32" t="s">
        <v>444</v>
      </c>
      <c r="C367" s="32" t="s">
        <v>30</v>
      </c>
      <c r="D367" s="33">
        <v>19</v>
      </c>
      <c r="E367" s="33">
        <v>0</v>
      </c>
      <c r="F367" s="34">
        <v>1.24</v>
      </c>
      <c r="G367" s="34">
        <v>1.2957894736842104</v>
      </c>
      <c r="H367" s="34">
        <v>1.2678947368421052</v>
      </c>
      <c r="I367" s="34">
        <f t="shared" si="10"/>
        <v>0.05578947368421039</v>
      </c>
      <c r="J367" s="34">
        <f t="shared" si="11"/>
        <v>0.027894736842105194</v>
      </c>
      <c r="K367" s="33">
        <v>21</v>
      </c>
      <c r="L367" s="34">
        <v>2.838095238095238</v>
      </c>
    </row>
    <row r="368" spans="1:12" ht="15">
      <c r="A368" s="31">
        <v>951</v>
      </c>
      <c r="B368" s="32" t="s">
        <v>445</v>
      </c>
      <c r="C368" s="32" t="s">
        <v>67</v>
      </c>
      <c r="D368" s="33">
        <v>131</v>
      </c>
      <c r="E368" s="33">
        <v>0</v>
      </c>
      <c r="F368" s="34">
        <v>0.9495419847328241</v>
      </c>
      <c r="G368" s="34">
        <v>0.934427480916031</v>
      </c>
      <c r="H368" s="34">
        <v>0.9419847328244275</v>
      </c>
      <c r="I368" s="34">
        <f t="shared" si="10"/>
        <v>-0.015114503816793134</v>
      </c>
      <c r="J368" s="34">
        <f t="shared" si="11"/>
        <v>-0.007557251908396623</v>
      </c>
      <c r="K368" s="33">
        <v>129</v>
      </c>
      <c r="L368" s="34">
        <v>4.15</v>
      </c>
    </row>
    <row r="369" spans="1:12" ht="15">
      <c r="A369" s="31">
        <v>953</v>
      </c>
      <c r="B369" s="32" t="s">
        <v>446</v>
      </c>
      <c r="C369" s="32" t="s">
        <v>38</v>
      </c>
      <c r="D369" s="33">
        <v>63</v>
      </c>
      <c r="E369" s="33">
        <v>6</v>
      </c>
      <c r="F369" s="34">
        <v>0.9666666666666672</v>
      </c>
      <c r="G369" s="34">
        <v>0.9626315789473687</v>
      </c>
      <c r="H369" s="34">
        <v>0.964649122807018</v>
      </c>
      <c r="I369" s="34">
        <f t="shared" si="10"/>
        <v>-0.004035087719298502</v>
      </c>
      <c r="J369" s="34">
        <f t="shared" si="11"/>
        <v>-0.002017543859649251</v>
      </c>
      <c r="K369" s="33">
        <v>60</v>
      </c>
      <c r="L369" s="34">
        <v>1.4033333333333333</v>
      </c>
    </row>
    <row r="370" spans="1:12" ht="15">
      <c r="A370" s="31">
        <v>954</v>
      </c>
      <c r="B370" s="32" t="s">
        <v>447</v>
      </c>
      <c r="C370" s="32" t="s">
        <v>40</v>
      </c>
      <c r="D370" s="33">
        <v>36</v>
      </c>
      <c r="E370" s="33">
        <v>0</v>
      </c>
      <c r="F370" s="34">
        <v>1.0577777777777777</v>
      </c>
      <c r="G370" s="34">
        <v>1.3083333333333327</v>
      </c>
      <c r="H370" s="34">
        <v>1.1830555555555553</v>
      </c>
      <c r="I370" s="34">
        <f t="shared" si="10"/>
        <v>0.250555555555555</v>
      </c>
      <c r="J370" s="34">
        <f t="shared" si="11"/>
        <v>0.1252777777777776</v>
      </c>
      <c r="K370" s="33">
        <v>37</v>
      </c>
      <c r="L370" s="34">
        <v>2.771621621621622</v>
      </c>
    </row>
    <row r="371" spans="1:12" ht="15">
      <c r="A371" s="31">
        <v>957</v>
      </c>
      <c r="B371" s="32" t="s">
        <v>448</v>
      </c>
      <c r="C371" s="32" t="s">
        <v>40</v>
      </c>
      <c r="D371" s="33">
        <v>108</v>
      </c>
      <c r="E371" s="33">
        <v>9</v>
      </c>
      <c r="F371" s="34">
        <v>1.125050505050505</v>
      </c>
      <c r="G371" s="34">
        <v>1.19030303030303</v>
      </c>
      <c r="H371" s="34">
        <v>1.1576767676767674</v>
      </c>
      <c r="I371" s="34">
        <f t="shared" si="10"/>
        <v>0.0652525252525249</v>
      </c>
      <c r="J371" s="34">
        <f t="shared" si="11"/>
        <v>0.03262626262626234</v>
      </c>
      <c r="K371" s="33">
        <v>120</v>
      </c>
      <c r="L371" s="34">
        <v>1.3195833333333333</v>
      </c>
    </row>
    <row r="372" spans="1:12" ht="15">
      <c r="A372" s="31">
        <v>958</v>
      </c>
      <c r="B372" s="32" t="s">
        <v>449</v>
      </c>
      <c r="C372" s="32" t="s">
        <v>27</v>
      </c>
      <c r="D372" s="33">
        <v>70</v>
      </c>
      <c r="E372" s="33">
        <v>11</v>
      </c>
      <c r="F372" s="34">
        <v>0.9325423728813557</v>
      </c>
      <c r="G372" s="34">
        <v>0.8930508474576272</v>
      </c>
      <c r="H372" s="34">
        <v>0.9127966101694914</v>
      </c>
      <c r="I372" s="34">
        <f t="shared" si="10"/>
        <v>-0.03949152542372847</v>
      </c>
      <c r="J372" s="34">
        <f t="shared" si="11"/>
        <v>-0.019745762711864234</v>
      </c>
      <c r="K372" s="33">
        <v>73</v>
      </c>
      <c r="L372" s="34">
        <v>0.3883561643835617</v>
      </c>
    </row>
    <row r="373" spans="1:12" ht="15">
      <c r="A373" s="31">
        <v>959</v>
      </c>
      <c r="B373" s="32" t="s">
        <v>450</v>
      </c>
      <c r="C373" s="32" t="s">
        <v>78</v>
      </c>
      <c r="D373" s="33">
        <v>65</v>
      </c>
      <c r="E373" s="33">
        <v>4</v>
      </c>
      <c r="F373" s="34">
        <v>1.1088524590163937</v>
      </c>
      <c r="G373" s="34">
        <v>0.9863934426229506</v>
      </c>
      <c r="H373" s="34">
        <v>1.0476229508196722</v>
      </c>
      <c r="I373" s="34">
        <f t="shared" si="10"/>
        <v>-0.12245901639344314</v>
      </c>
      <c r="J373" s="34">
        <f t="shared" si="11"/>
        <v>-0.06122950819672157</v>
      </c>
      <c r="K373" s="33">
        <v>71</v>
      </c>
      <c r="L373" s="34">
        <v>2.156338028169014</v>
      </c>
    </row>
    <row r="374" spans="1:12" ht="15">
      <c r="A374" s="31">
        <v>965</v>
      </c>
      <c r="B374" s="32" t="s">
        <v>451</v>
      </c>
      <c r="C374" s="32" t="s">
        <v>160</v>
      </c>
      <c r="D374" s="33">
        <v>29</v>
      </c>
      <c r="E374" s="33">
        <v>0</v>
      </c>
      <c r="F374" s="34">
        <v>0.820344827586207</v>
      </c>
      <c r="G374" s="34">
        <v>0.780689655172414</v>
      </c>
      <c r="H374" s="34">
        <v>0.8005172413793105</v>
      </c>
      <c r="I374" s="34">
        <f t="shared" si="10"/>
        <v>-0.039655172413793016</v>
      </c>
      <c r="J374" s="34">
        <f t="shared" si="11"/>
        <v>-0.019827586206896508</v>
      </c>
      <c r="K374" s="33">
        <v>29</v>
      </c>
      <c r="L374" s="34">
        <v>0.9120689655172414</v>
      </c>
    </row>
    <row r="375" spans="1:12" ht="15">
      <c r="A375" s="31">
        <v>980</v>
      </c>
      <c r="B375" s="32" t="s">
        <v>452</v>
      </c>
      <c r="C375" s="32" t="s">
        <v>190</v>
      </c>
      <c r="D375" s="33">
        <v>21</v>
      </c>
      <c r="E375" s="33">
        <v>0</v>
      </c>
      <c r="F375" s="34">
        <v>0.8209523809523811</v>
      </c>
      <c r="G375" s="34">
        <v>0.8004761904761905</v>
      </c>
      <c r="H375" s="34">
        <v>0.8107142857142857</v>
      </c>
      <c r="I375" s="34">
        <f t="shared" si="10"/>
        <v>-0.020476190476190648</v>
      </c>
      <c r="J375" s="34">
        <f t="shared" si="11"/>
        <v>-0.01023809523809538</v>
      </c>
      <c r="K375" s="33">
        <v>21</v>
      </c>
      <c r="L375" s="34">
        <v>3.407142857142856</v>
      </c>
    </row>
    <row r="376" spans="1:12" ht="15">
      <c r="A376" s="35">
        <v>982</v>
      </c>
      <c r="B376" s="36" t="s">
        <v>453</v>
      </c>
      <c r="C376" s="36" t="s">
        <v>112</v>
      </c>
      <c r="D376" s="37">
        <v>165</v>
      </c>
      <c r="E376" s="37">
        <v>2</v>
      </c>
      <c r="F376" s="38">
        <v>0.9974846625766854</v>
      </c>
      <c r="G376" s="38">
        <v>0.9381595092024543</v>
      </c>
      <c r="H376" s="38">
        <v>0.9678220858895699</v>
      </c>
      <c r="I376" s="38">
        <f t="shared" si="10"/>
        <v>-0.059325153374231165</v>
      </c>
      <c r="J376" s="38">
        <f t="shared" si="11"/>
        <v>-0.029662576687115583</v>
      </c>
      <c r="K376" s="37">
        <v>165</v>
      </c>
      <c r="L376" s="38">
        <v>3.4727272727272718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Schoeneck</dc:creator>
  <cp:keywords/>
  <dc:description/>
  <cp:lastModifiedBy>karthick</cp:lastModifiedBy>
  <cp:lastPrinted>2011-08-19T15:19:20Z</cp:lastPrinted>
  <dcterms:created xsi:type="dcterms:W3CDTF">2011-08-19T15:12:44Z</dcterms:created>
  <dcterms:modified xsi:type="dcterms:W3CDTF">2012-01-25T05:00:23Z</dcterms:modified>
  <cp:category/>
  <cp:version/>
  <cp:contentType/>
  <cp:contentStatus/>
</cp:coreProperties>
</file>